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19\05\"/>
    </mc:Choice>
  </mc:AlternateContent>
  <xr:revisionPtr revIDLastSave="0" documentId="8_{807FE7FE-313C-47E9-AF72-8221DCED08A4}" xr6:coauthVersionLast="47" xr6:coauthVersionMax="47" xr10:uidLastSave="{00000000-0000-0000-0000-000000000000}"/>
  <bookViews>
    <workbookView xWindow="-108" yWindow="-108" windowWidth="23256" windowHeight="12576" xr2:uid="{DF8F8A34-2D41-40C8-A4DA-E27C54D0DEF8}"/>
  </bookViews>
  <sheets>
    <sheet name="Conciliação Bancária 2016.17.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'Conciliação Bancária 2016.17.18'!$B$3:$L$4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D4" i="1"/>
  <c r="J2" i="1"/>
  <c r="L4" i="1" l="1"/>
  <c r="A4" i="1"/>
</calcChain>
</file>

<file path=xl/sharedStrings.xml><?xml version="1.0" encoding="utf-8"?>
<sst xmlns="http://schemas.openxmlformats.org/spreadsheetml/2006/main" count="19" uniqueCount="19">
  <si>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</si>
  <si>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</si>
  <si>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</si>
  <si>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</si>
  <si>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</si>
  <si>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</si>
  <si>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</si>
  <si>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</si>
  <si>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</si>
  <si>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</si>
  <si>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</si>
  <si>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</si>
  <si>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</si>
  <si>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PIR</t>
  </si>
  <si>
    <t>TRANSFERENCIA</t>
  </si>
  <si>
    <t>193-0</t>
  </si>
  <si>
    <t>01.01</t>
  </si>
  <si>
    <t>( - ) Despesas Adm da executora</t>
  </si>
  <si>
    <t>TRANSFERENCIA ENTRE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</si>
</sst>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2" applyFont="1"/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2" xfId="2" applyBorder="1"/>
    <xf numFmtId="43" fontId="6" fillId="0" borderId="0" xfId="1" applyFont="1" applyAlignment="1">
      <alignment horizontal="center" wrapText="1"/>
    </xf>
    <xf numFmtId="43" fontId="7" fillId="0" borderId="0" xfId="1" applyFont="1"/>
    <xf numFmtId="0" fontId="1" fillId="0" borderId="3" xfId="2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2" borderId="4" xfId="2" applyFont="1" applyFill="1" applyBorder="1"/>
    <xf numFmtId="43" fontId="2" fillId="2" borderId="5" xfId="3" applyFont="1" applyFill="1" applyBorder="1"/>
    <xf numFmtId="0" fontId="2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left" vertical="top" wrapText="1"/>
    </xf>
    <xf numFmtId="14" fontId="2" fillId="2" borderId="7" xfId="2" applyNumberFormat="1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0" fontId="1" fillId="0" borderId="2" xfId="2" applyBorder="1" applyAlignment="1">
      <alignment horizontal="left"/>
    </xf>
    <xf numFmtId="14" fontId="1" fillId="0" borderId="2" xfId="2" applyNumberFormat="1" applyBorder="1" applyAlignment="1">
      <alignment horizontal="center"/>
    </xf>
    <xf numFmtId="43" fontId="0" fillId="0" borderId="2" xfId="3" applyFont="1" applyFill="1" applyBorder="1"/>
    <xf numFmtId="0" fontId="9" fillId="0" borderId="0" xfId="2" applyFont="1"/>
    <xf numFmtId="0" fontId="5" fillId="0" borderId="2" xfId="0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" fontId="5" fillId="0" borderId="2" xfId="0" applyNumberFormat="1" applyFont="1" applyBorder="1"/>
  </cellXfs>
  <cellStyles count="4">
    <cellStyle name="Normal" xfId="0" builtinId="0"/>
    <cellStyle name="Normal 7" xfId="2" xr:uid="{80C26960-1FE2-4A66-AB04-87DBD4FB8EFA}"/>
    <cellStyle name="Vírgula" xfId="1" builtinId="3"/>
    <cellStyle name="Vírgula 5" xfId="3" xr:uid="{8AAA3C9E-861A-43BB-B190-EFAE68BA5A31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24777F54-8572-4FBD-A020-8E0EC18C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" y="63501"/>
          <a:ext cx="719667" cy="3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.2019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6.5 - PESSOAL"/>
      <sheetName val="HEELJ - Saldos Bancários"/>
      <sheetName val="Conciliação Bancária 2016.17.18"/>
      <sheetName val="DE-PARA"/>
    </sheetNames>
    <sheetDataSet>
      <sheetData sheetId="0"/>
      <sheetData sheetId="1">
        <row r="2">
          <cell r="AO2" t="str">
            <v>Referência: Jan a Dez /2018</v>
          </cell>
        </row>
        <row r="3">
          <cell r="B3" t="str">
            <v>PRESTAÇÃO DE CONTAS INST. IBGH/HEELJ</v>
          </cell>
          <cell r="C3">
            <v>2016</v>
          </cell>
          <cell r="Q3">
            <v>2017</v>
          </cell>
          <cell r="AF3">
            <v>2018</v>
          </cell>
        </row>
        <row r="5">
          <cell r="C5" t="str">
            <v>jan/2016</v>
          </cell>
          <cell r="D5" t="str">
            <v>fev/2016</v>
          </cell>
          <cell r="E5" t="str">
            <v>mar/2016</v>
          </cell>
          <cell r="F5" t="str">
            <v>abr/2016</v>
          </cell>
          <cell r="G5" t="str">
            <v>mai/2016</v>
          </cell>
          <cell r="H5" t="str">
            <v>jun/2016</v>
          </cell>
          <cell r="I5" t="str">
            <v>jul/2016</v>
          </cell>
          <cell r="J5" t="str">
            <v>ago/2016</v>
          </cell>
          <cell r="K5" t="str">
            <v>set/2016</v>
          </cell>
          <cell r="L5" t="str">
            <v>out/2016</v>
          </cell>
          <cell r="M5" t="str">
            <v>nov/2016</v>
          </cell>
          <cell r="N5" t="str">
            <v>dez/2016</v>
          </cell>
          <cell r="Q5" t="str">
            <v>jan/2017</v>
          </cell>
          <cell r="R5" t="str">
            <v>fev/2017</v>
          </cell>
          <cell r="S5" t="str">
            <v>mar/2017</v>
          </cell>
          <cell r="T5" t="str">
            <v>abr/2017</v>
          </cell>
          <cell r="U5" t="str">
            <v>mai/2017</v>
          </cell>
          <cell r="V5" t="str">
            <v>jun/2017</v>
          </cell>
          <cell r="W5" t="str">
            <v>jul/2017</v>
          </cell>
          <cell r="X5" t="str">
            <v>ago/2017</v>
          </cell>
          <cell r="Y5" t="str">
            <v>set/2017</v>
          </cell>
          <cell r="Z5" t="str">
            <v>out/2017</v>
          </cell>
          <cell r="AA5" t="str">
            <v>nov/2017</v>
          </cell>
          <cell r="AB5" t="str">
            <v>dez/2017</v>
          </cell>
          <cell r="AF5" t="str">
            <v>jan/2018</v>
          </cell>
          <cell r="AG5" t="str">
            <v>fev/2018</v>
          </cell>
          <cell r="AH5" t="str">
            <v>mar/2018</v>
          </cell>
          <cell r="AI5" t="str">
            <v>abr/2018</v>
          </cell>
          <cell r="AJ5" t="str">
            <v>mai/2018</v>
          </cell>
          <cell r="AK5" t="str">
            <v>jun/2018</v>
          </cell>
          <cell r="AL5" t="str">
            <v>jul/2018</v>
          </cell>
          <cell r="AM5" t="str">
            <v>ago/2018</v>
          </cell>
          <cell r="AN5" t="str">
            <v>set/2018</v>
          </cell>
          <cell r="AO5" t="str">
            <v>out/2018</v>
          </cell>
          <cell r="AP5" t="str">
            <v>nov/2018</v>
          </cell>
          <cell r="AQ5" t="str">
            <v>dez/2018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150</v>
          </cell>
          <cell r="D8">
            <v>99.4</v>
          </cell>
          <cell r="E8">
            <v>391.51</v>
          </cell>
          <cell r="F8">
            <v>277700.23</v>
          </cell>
          <cell r="G8">
            <v>102781.48</v>
          </cell>
          <cell r="H8">
            <v>243273.36</v>
          </cell>
          <cell r="I8">
            <v>265.01</v>
          </cell>
          <cell r="J8">
            <v>239.70999999999998</v>
          </cell>
          <cell r="K8">
            <v>99.4</v>
          </cell>
          <cell r="L8">
            <v>75.75</v>
          </cell>
          <cell r="M8">
            <v>49523.63</v>
          </cell>
          <cell r="N8">
            <v>288.57</v>
          </cell>
          <cell r="O8">
            <v>288.57</v>
          </cell>
          <cell r="Q8">
            <v>24.7</v>
          </cell>
          <cell r="R8">
            <v>391943.38</v>
          </cell>
          <cell r="S8">
            <v>318248.12</v>
          </cell>
          <cell r="T8">
            <v>586083.18999999994</v>
          </cell>
          <cell r="U8">
            <v>165814.28000000003</v>
          </cell>
          <cell r="V8">
            <v>34855.99</v>
          </cell>
          <cell r="W8">
            <v>63845.59</v>
          </cell>
          <cell r="X8">
            <v>9668.08</v>
          </cell>
          <cell r="Y8">
            <v>12974.93</v>
          </cell>
          <cell r="Z8">
            <v>291655.92</v>
          </cell>
          <cell r="AA8">
            <v>0</v>
          </cell>
          <cell r="AB8">
            <v>822173.01</v>
          </cell>
          <cell r="AC8">
            <v>822173.01</v>
          </cell>
          <cell r="AD8">
            <v>0.33924745117028288</v>
          </cell>
          <cell r="AF8">
            <v>2806425.85</v>
          </cell>
          <cell r="AG8">
            <v>0</v>
          </cell>
          <cell r="AH8">
            <v>0</v>
          </cell>
          <cell r="AI8">
            <v>0</v>
          </cell>
          <cell r="AJ8">
            <v>499177.1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309866.39</v>
          </cell>
          <cell r="AP8">
            <v>34702.74</v>
          </cell>
          <cell r="AQ8">
            <v>500824.54</v>
          </cell>
          <cell r="AR8">
            <v>500824.54</v>
          </cell>
          <cell r="AS8">
            <v>0.38792169254830111</v>
          </cell>
        </row>
        <row r="9">
          <cell r="B9" t="str">
            <v>Banco Conta Aplicação Financeira (*)</v>
          </cell>
          <cell r="C9">
            <v>196484.15</v>
          </cell>
          <cell r="D9">
            <v>147744.84</v>
          </cell>
          <cell r="E9">
            <v>403446.74</v>
          </cell>
          <cell r="F9">
            <v>139105.32</v>
          </cell>
          <cell r="G9">
            <v>58130.37</v>
          </cell>
          <cell r="H9">
            <v>23930.880000000001</v>
          </cell>
          <cell r="I9">
            <v>388279.76</v>
          </cell>
          <cell r="J9">
            <v>272231.81</v>
          </cell>
          <cell r="K9">
            <v>143087.84</v>
          </cell>
          <cell r="L9">
            <v>169411.44999999998</v>
          </cell>
          <cell r="M9">
            <v>228984.87</v>
          </cell>
          <cell r="N9">
            <v>128644.9</v>
          </cell>
          <cell r="O9">
            <v>128644.9</v>
          </cell>
          <cell r="Q9">
            <v>1135631.44</v>
          </cell>
          <cell r="R9">
            <v>340740.17</v>
          </cell>
          <cell r="S9">
            <v>242745.97</v>
          </cell>
          <cell r="T9">
            <v>243530.12000000002</v>
          </cell>
          <cell r="U9">
            <v>245392.67</v>
          </cell>
          <cell r="V9">
            <v>1766018.9000000001</v>
          </cell>
          <cell r="W9">
            <v>1780813.5200000003</v>
          </cell>
          <cell r="X9">
            <v>2540403.91</v>
          </cell>
          <cell r="Y9">
            <v>2041244.56</v>
          </cell>
          <cell r="Z9">
            <v>1472824.17</v>
          </cell>
          <cell r="AA9">
            <v>1670110.38</v>
          </cell>
          <cell r="AB9">
            <v>1601347.07</v>
          </cell>
          <cell r="AC9">
            <v>1601347.07</v>
          </cell>
          <cell r="AD9">
            <v>0.66075254882971712</v>
          </cell>
          <cell r="AF9">
            <v>6071895.0299999993</v>
          </cell>
          <cell r="AG9">
            <v>8235270.8700000001</v>
          </cell>
          <cell r="AH9">
            <v>6422611.4899999993</v>
          </cell>
          <cell r="AI9">
            <v>6221881.1799999997</v>
          </cell>
          <cell r="AJ9">
            <v>4783855.63</v>
          </cell>
          <cell r="AK9">
            <v>5275488.4799999995</v>
          </cell>
          <cell r="AL9">
            <v>4353731.42</v>
          </cell>
          <cell r="AM9">
            <v>3446686.6899999995</v>
          </cell>
          <cell r="AN9">
            <v>989599.58</v>
          </cell>
          <cell r="AO9">
            <v>185106.05000000002</v>
          </cell>
          <cell r="AP9">
            <v>1028.67</v>
          </cell>
          <cell r="AQ9">
            <v>790220.92</v>
          </cell>
          <cell r="AR9">
            <v>790220.92</v>
          </cell>
          <cell r="AS9">
            <v>0.61207830745169889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3701.4399999995949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200335.58999999959</v>
          </cell>
          <cell r="D14">
            <v>147844.24</v>
          </cell>
          <cell r="E14">
            <v>403838.25</v>
          </cell>
          <cell r="F14">
            <v>416805.55</v>
          </cell>
          <cell r="G14">
            <v>160911.85</v>
          </cell>
          <cell r="H14">
            <v>267204.24</v>
          </cell>
          <cell r="I14">
            <v>388544.77</v>
          </cell>
          <cell r="J14">
            <v>272471.52</v>
          </cell>
          <cell r="K14">
            <v>143187.24</v>
          </cell>
          <cell r="L14">
            <v>169487.19999999998</v>
          </cell>
          <cell r="M14">
            <v>278508.5</v>
          </cell>
          <cell r="N14">
            <v>128933.47</v>
          </cell>
          <cell r="O14">
            <v>128933.47</v>
          </cell>
          <cell r="Q14">
            <v>1135656.1399999999</v>
          </cell>
          <cell r="R14">
            <v>732683.55</v>
          </cell>
          <cell r="S14">
            <v>560994.09</v>
          </cell>
          <cell r="T14">
            <v>829613.30999999994</v>
          </cell>
          <cell r="U14">
            <v>411206.95000000007</v>
          </cell>
          <cell r="V14">
            <v>1800874.8900000001</v>
          </cell>
          <cell r="W14">
            <v>1844659.1100000003</v>
          </cell>
          <cell r="X14">
            <v>2550071.9900000002</v>
          </cell>
          <cell r="Y14">
            <v>2054219.49</v>
          </cell>
          <cell r="Z14">
            <v>1764480.0899999999</v>
          </cell>
          <cell r="AA14">
            <v>1670110.38</v>
          </cell>
          <cell r="AB14">
            <v>2423520.08</v>
          </cell>
          <cell r="AC14">
            <v>2423520.08</v>
          </cell>
          <cell r="AD14">
            <v>1</v>
          </cell>
          <cell r="AF14">
            <v>8878320.879999999</v>
          </cell>
          <cell r="AG14">
            <v>8235270.8700000001</v>
          </cell>
          <cell r="AH14">
            <v>6422611.4899999993</v>
          </cell>
          <cell r="AI14">
            <v>6221881.1799999997</v>
          </cell>
          <cell r="AJ14">
            <v>5283032.7299999995</v>
          </cell>
          <cell r="AK14">
            <v>5275488.4799999995</v>
          </cell>
          <cell r="AL14">
            <v>4353731.42</v>
          </cell>
          <cell r="AM14">
            <v>3446686.6899999995</v>
          </cell>
          <cell r="AN14">
            <v>989599.58</v>
          </cell>
          <cell r="AO14">
            <v>494972.44000000006</v>
          </cell>
          <cell r="AP14">
            <v>35731.409999999996</v>
          </cell>
          <cell r="AQ14">
            <v>1291045.46</v>
          </cell>
          <cell r="AR14">
            <v>1291045.46</v>
          </cell>
          <cell r="AS14">
            <v>1</v>
          </cell>
        </row>
        <row r="15">
          <cell r="C15" t="str">
            <v>ENTRADAS EM CONTA CORRENTE</v>
          </cell>
          <cell r="Q15" t="str">
            <v>ENTRADAS EM CONTA CORRENTE</v>
          </cell>
          <cell r="AF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669839.92000000004</v>
          </cell>
          <cell r="D17">
            <v>1530653.51</v>
          </cell>
          <cell r="E17">
            <v>1056085.3999999999</v>
          </cell>
          <cell r="F17">
            <v>883424.51</v>
          </cell>
          <cell r="G17">
            <v>1691183.78</v>
          </cell>
          <cell r="H17">
            <v>1354012.59</v>
          </cell>
          <cell r="I17">
            <v>1247122.6500000001</v>
          </cell>
          <cell r="J17">
            <v>1031176.1699999999</v>
          </cell>
          <cell r="K17">
            <v>1189972.2</v>
          </cell>
          <cell r="L17">
            <v>1458499.8400000003</v>
          </cell>
          <cell r="M17">
            <v>1155172.72</v>
          </cell>
          <cell r="N17">
            <v>2460662.04</v>
          </cell>
          <cell r="O17">
            <v>15727805.329999998</v>
          </cell>
          <cell r="Q17">
            <v>748243.13000000012</v>
          </cell>
          <cell r="R17">
            <v>691543.63</v>
          </cell>
          <cell r="S17">
            <v>1947122.65</v>
          </cell>
          <cell r="T17">
            <v>644108.21</v>
          </cell>
          <cell r="U17">
            <v>3009165.85</v>
          </cell>
          <cell r="V17">
            <v>0</v>
          </cell>
          <cell r="W17">
            <v>2108836.0099999998</v>
          </cell>
          <cell r="X17">
            <v>1582401.1</v>
          </cell>
          <cell r="Y17">
            <v>1637591.19</v>
          </cell>
          <cell r="Z17">
            <v>2139176.4900000002</v>
          </cell>
          <cell r="AA17">
            <v>2718976.49</v>
          </cell>
          <cell r="AB17">
            <v>8988145.4299999997</v>
          </cell>
          <cell r="AC17">
            <v>26215310.18</v>
          </cell>
          <cell r="AD17">
            <v>0.99806511633209405</v>
          </cell>
          <cell r="AF17">
            <v>1629341.49</v>
          </cell>
          <cell r="AG17">
            <v>828477.51</v>
          </cell>
          <cell r="AH17">
            <v>2569015.37</v>
          </cell>
          <cell r="AI17">
            <v>1918016.59</v>
          </cell>
          <cell r="AJ17">
            <v>2426034.11</v>
          </cell>
          <cell r="AK17">
            <v>1418016.59</v>
          </cell>
          <cell r="AL17">
            <v>1542872.46</v>
          </cell>
          <cell r="AM17">
            <v>171335.51</v>
          </cell>
          <cell r="AN17">
            <v>900000</v>
          </cell>
          <cell r="AO17">
            <v>1628403.79</v>
          </cell>
          <cell r="AP17">
            <v>2291411.41</v>
          </cell>
          <cell r="AQ17">
            <v>1413905.69</v>
          </cell>
          <cell r="AR17">
            <v>18736830.520000003</v>
          </cell>
          <cell r="AS17">
            <v>0.99161259469085594</v>
          </cell>
        </row>
        <row r="18">
          <cell r="B18" t="str">
            <v>Rendimentos sobre Aplicações Financeiras</v>
          </cell>
          <cell r="C18">
            <v>924.1</v>
          </cell>
          <cell r="D18">
            <v>1821.84</v>
          </cell>
          <cell r="E18">
            <v>710.26</v>
          </cell>
          <cell r="F18">
            <v>74.59</v>
          </cell>
          <cell r="G18">
            <v>144.05000000000013</v>
          </cell>
          <cell r="H18">
            <v>1743.38</v>
          </cell>
          <cell r="I18">
            <v>-306.78999999999991</v>
          </cell>
          <cell r="J18">
            <v>656.49999999999989</v>
          </cell>
          <cell r="K18">
            <v>529.01</v>
          </cell>
          <cell r="L18">
            <v>1429.22</v>
          </cell>
          <cell r="M18">
            <v>960.7</v>
          </cell>
          <cell r="N18">
            <v>369.03000000000003</v>
          </cell>
          <cell r="O18">
            <v>9055.8900000000012</v>
          </cell>
          <cell r="Q18">
            <v>3818.3599999999997</v>
          </cell>
          <cell r="R18">
            <v>2145.4499999999998</v>
          </cell>
          <cell r="S18">
            <v>2459.8400000000006</v>
          </cell>
          <cell r="T18">
            <v>1862.55</v>
          </cell>
          <cell r="U18">
            <v>1189.9799999999998</v>
          </cell>
          <cell r="V18">
            <v>0</v>
          </cell>
          <cell r="W18">
            <v>11786.910000000002</v>
          </cell>
          <cell r="X18">
            <v>12025.830000000002</v>
          </cell>
          <cell r="Y18">
            <v>7801.19</v>
          </cell>
          <cell r="Z18">
            <v>4161.79</v>
          </cell>
          <cell r="AA18">
            <v>3186.0600000000004</v>
          </cell>
          <cell r="AB18">
            <v>0</v>
          </cell>
          <cell r="AC18">
            <v>50437.96</v>
          </cell>
          <cell r="AD18">
            <v>1.9202659846214152E-3</v>
          </cell>
          <cell r="AF18">
            <v>41677.289999999994</v>
          </cell>
          <cell r="AG18">
            <v>25690.54</v>
          </cell>
          <cell r="AH18">
            <v>26649.94</v>
          </cell>
          <cell r="AI18">
            <v>8611.0600000000013</v>
          </cell>
          <cell r="AJ18">
            <v>14572.119999999999</v>
          </cell>
          <cell r="AK18">
            <v>19208.29</v>
          </cell>
          <cell r="AL18">
            <v>15171.48</v>
          </cell>
          <cell r="AM18">
            <v>7282.35</v>
          </cell>
          <cell r="AN18">
            <v>-423.96000000000004</v>
          </cell>
          <cell r="AO18">
            <v>-10.66</v>
          </cell>
          <cell r="AP18">
            <v>0.47</v>
          </cell>
          <cell r="AQ18">
            <v>53.730000000000004</v>
          </cell>
          <cell r="AR18">
            <v>158482.65000000002</v>
          </cell>
          <cell r="AS18">
            <v>8.387405309144183E-3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383.95</v>
          </cell>
          <cell r="AB21">
            <v>0</v>
          </cell>
          <cell r="AC21">
            <v>383.95</v>
          </cell>
          <cell r="AD21">
            <v>1.4617683284482408E-5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670764.02</v>
          </cell>
          <cell r="D23">
            <v>1532475.35</v>
          </cell>
          <cell r="E23">
            <v>1056795.6599999999</v>
          </cell>
          <cell r="F23">
            <v>883499.1</v>
          </cell>
          <cell r="G23">
            <v>1691327.83</v>
          </cell>
          <cell r="H23">
            <v>1355755.97</v>
          </cell>
          <cell r="I23">
            <v>1246815.8600000001</v>
          </cell>
          <cell r="J23">
            <v>1031832.6699999999</v>
          </cell>
          <cell r="K23">
            <v>1190501.21</v>
          </cell>
          <cell r="L23">
            <v>1459929.0600000003</v>
          </cell>
          <cell r="M23">
            <v>1156133.42</v>
          </cell>
          <cell r="N23">
            <v>2461031.0699999998</v>
          </cell>
          <cell r="O23">
            <v>15736861.219999999</v>
          </cell>
          <cell r="Q23">
            <v>752061.49000000011</v>
          </cell>
          <cell r="R23">
            <v>693689.08</v>
          </cell>
          <cell r="S23">
            <v>1949582.49</v>
          </cell>
          <cell r="T23">
            <v>645970.76</v>
          </cell>
          <cell r="U23">
            <v>3010355.83</v>
          </cell>
          <cell r="V23">
            <v>0</v>
          </cell>
          <cell r="W23">
            <v>2120622.92</v>
          </cell>
          <cell r="X23">
            <v>1594426.9300000002</v>
          </cell>
          <cell r="Y23">
            <v>1645392.38</v>
          </cell>
          <cell r="Z23">
            <v>2143338.2800000003</v>
          </cell>
          <cell r="AA23">
            <v>2722546.5000000005</v>
          </cell>
          <cell r="AB23">
            <v>8988145.4299999997</v>
          </cell>
          <cell r="AC23">
            <v>26266132.09</v>
          </cell>
          <cell r="AD23">
            <v>1</v>
          </cell>
          <cell r="AF23">
            <v>1671018.78</v>
          </cell>
          <cell r="AG23">
            <v>854168.05</v>
          </cell>
          <cell r="AH23">
            <v>2595665.31</v>
          </cell>
          <cell r="AI23">
            <v>1926627.6500000001</v>
          </cell>
          <cell r="AJ23">
            <v>2440606.23</v>
          </cell>
          <cell r="AK23">
            <v>1437224.8800000001</v>
          </cell>
          <cell r="AL23">
            <v>1558043.94</v>
          </cell>
          <cell r="AM23">
            <v>178617.86000000002</v>
          </cell>
          <cell r="AN23">
            <v>899576.04</v>
          </cell>
          <cell r="AO23">
            <v>1628393.1300000001</v>
          </cell>
          <cell r="AP23">
            <v>2291411.8800000004</v>
          </cell>
          <cell r="AQ23">
            <v>1413959.42</v>
          </cell>
          <cell r="AR23">
            <v>18895313.170000002</v>
          </cell>
          <cell r="AS23">
            <v>1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670764.02</v>
          </cell>
          <cell r="D26">
            <v>1532475.35</v>
          </cell>
          <cell r="E26">
            <v>1056795.6599999999</v>
          </cell>
          <cell r="F26">
            <v>883499.1</v>
          </cell>
          <cell r="G26">
            <v>1691327.83</v>
          </cell>
          <cell r="H26">
            <v>1355755.97</v>
          </cell>
          <cell r="I26">
            <v>1246815.8600000001</v>
          </cell>
          <cell r="J26">
            <v>1031832.6699999999</v>
          </cell>
          <cell r="K26">
            <v>1190501.21</v>
          </cell>
          <cell r="L26">
            <v>1459929.0600000003</v>
          </cell>
          <cell r="M26">
            <v>1156133.42</v>
          </cell>
          <cell r="N26">
            <v>2461031.0699999998</v>
          </cell>
          <cell r="O26">
            <v>15736861.219999999</v>
          </cell>
          <cell r="Q26">
            <v>752061.49000000011</v>
          </cell>
          <cell r="R26">
            <v>693689.08</v>
          </cell>
          <cell r="S26">
            <v>1949582.49</v>
          </cell>
          <cell r="T26">
            <v>645970.76</v>
          </cell>
          <cell r="U26">
            <v>3010355.83</v>
          </cell>
          <cell r="V26">
            <v>0</v>
          </cell>
          <cell r="W26">
            <v>2120622.92</v>
          </cell>
          <cell r="X26">
            <v>1594426.9300000002</v>
          </cell>
          <cell r="Y26">
            <v>1645392.38</v>
          </cell>
          <cell r="Z26">
            <v>2143338.2800000003</v>
          </cell>
          <cell r="AA26">
            <v>2722546.5000000005</v>
          </cell>
          <cell r="AB26">
            <v>8988145.4299999997</v>
          </cell>
          <cell r="AC26">
            <v>26266132.09</v>
          </cell>
          <cell r="AD26">
            <v>1</v>
          </cell>
          <cell r="AF26">
            <v>1671018.78</v>
          </cell>
          <cell r="AG26">
            <v>854168.05</v>
          </cell>
          <cell r="AH26">
            <v>2595665.31</v>
          </cell>
          <cell r="AI26">
            <v>1926627.6500000001</v>
          </cell>
          <cell r="AJ26">
            <v>2440606.23</v>
          </cell>
          <cell r="AK26">
            <v>1437224.8800000001</v>
          </cell>
          <cell r="AL26">
            <v>1558043.94</v>
          </cell>
          <cell r="AM26">
            <v>178617.86000000002</v>
          </cell>
          <cell r="AN26">
            <v>899576.04</v>
          </cell>
          <cell r="AO26">
            <v>1628393.1300000001</v>
          </cell>
          <cell r="AP26">
            <v>2291411.8800000004</v>
          </cell>
          <cell r="AQ26">
            <v>1413959.42</v>
          </cell>
          <cell r="AR26">
            <v>18895313.170000002</v>
          </cell>
          <cell r="AS26">
            <v>1</v>
          </cell>
        </row>
        <row r="27">
          <cell r="C27" t="str">
            <v>APLICAÇÃO FINANCEIRA</v>
          </cell>
          <cell r="Q27" t="str">
            <v>APLICAÇÃO FINANCEIRA</v>
          </cell>
          <cell r="AF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519394.49999999994</v>
          </cell>
          <cell r="I28">
            <v>652741.16</v>
          </cell>
          <cell r="J28">
            <v>489800.47</v>
          </cell>
          <cell r="K28">
            <v>177947.69</v>
          </cell>
          <cell r="L28">
            <v>241855.80000000002</v>
          </cell>
          <cell r="M28">
            <v>421731.53</v>
          </cell>
          <cell r="N28">
            <v>292045.81</v>
          </cell>
          <cell r="O28">
            <v>2795516.96</v>
          </cell>
          <cell r="Q28">
            <v>1049108.6299999999</v>
          </cell>
          <cell r="R28">
            <v>93793.080000000016</v>
          </cell>
          <cell r="S28">
            <v>1675.69</v>
          </cell>
          <cell r="T28">
            <v>0</v>
          </cell>
          <cell r="U28">
            <v>760563.75</v>
          </cell>
          <cell r="V28">
            <v>991471.77</v>
          </cell>
          <cell r="W28">
            <v>852196.52</v>
          </cell>
          <cell r="X28">
            <v>867185.17999999993</v>
          </cell>
          <cell r="Y28">
            <v>585221.57999999996</v>
          </cell>
          <cell r="Z28">
            <v>1264875.5799999998</v>
          </cell>
          <cell r="AA28">
            <v>1479949.37</v>
          </cell>
          <cell r="AB28">
            <v>2380549.27</v>
          </cell>
          <cell r="AC28">
            <v>10326590.42</v>
          </cell>
          <cell r="AD28">
            <v>-2.112349525051783</v>
          </cell>
          <cell r="AF28">
            <v>1672301.45</v>
          </cell>
          <cell r="AG28">
            <v>2945349.92</v>
          </cell>
          <cell r="AH28">
            <v>1625380.2499999998</v>
          </cell>
          <cell r="AI28">
            <v>4520636.6099999994</v>
          </cell>
          <cell r="AJ28">
            <v>4999939.2700000005</v>
          </cell>
          <cell r="AK28">
            <v>3745965.35</v>
          </cell>
          <cell r="AL28">
            <v>3041744.04</v>
          </cell>
          <cell r="AM28">
            <v>2577680.0799999996</v>
          </cell>
          <cell r="AN28">
            <v>999221.79</v>
          </cell>
          <cell r="AO28">
            <v>261283.05999999997</v>
          </cell>
          <cell r="AP28">
            <v>808.22</v>
          </cell>
          <cell r="AQ28">
            <v>2279067.5900000003</v>
          </cell>
          <cell r="AR28">
            <v>28669377.629999995</v>
          </cell>
          <cell r="AS28">
            <v>4.6259724749082105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-882000</v>
          </cell>
          <cell r="I29">
            <v>-537000</v>
          </cell>
          <cell r="J29">
            <v>-360000</v>
          </cell>
          <cell r="K29">
            <v>-203742.29</v>
          </cell>
          <cell r="L29">
            <v>-300000</v>
          </cell>
          <cell r="M29">
            <v>-320430.86</v>
          </cell>
          <cell r="N29">
            <v>-1298663.32</v>
          </cell>
          <cell r="O29">
            <v>-3901836.4699999997</v>
          </cell>
          <cell r="Q29">
            <v>-250399</v>
          </cell>
          <cell r="R29">
            <v>0</v>
          </cell>
          <cell r="S29">
            <v>0</v>
          </cell>
          <cell r="T29">
            <v>0</v>
          </cell>
          <cell r="U29">
            <v>-2280000</v>
          </cell>
          <cell r="V29">
            <v>-997693.45</v>
          </cell>
          <cell r="W29">
            <v>-1600000</v>
          </cell>
          <cell r="X29">
            <v>-356000</v>
          </cell>
          <cell r="Y29">
            <v>-9000</v>
          </cell>
          <cell r="Z29">
            <v>-1458000</v>
          </cell>
          <cell r="AA29">
            <v>-1408000</v>
          </cell>
          <cell r="AB29">
            <v>-6856173.0199999996</v>
          </cell>
          <cell r="AC29">
            <v>-15215265.469999999</v>
          </cell>
          <cell r="AD29">
            <v>3.112349525051783</v>
          </cell>
          <cell r="AF29">
            <v>-3794000</v>
          </cell>
          <cell r="AG29">
            <v>-1107000</v>
          </cell>
          <cell r="AH29">
            <v>-1398000</v>
          </cell>
          <cell r="AI29">
            <v>-3074000</v>
          </cell>
          <cell r="AJ29">
            <v>-5477000</v>
          </cell>
          <cell r="AK29">
            <v>-2805000</v>
          </cell>
          <cell r="AL29">
            <v>-2119527.83</v>
          </cell>
          <cell r="AM29">
            <v>-145000</v>
          </cell>
          <cell r="AN29">
            <v>-195152.22</v>
          </cell>
          <cell r="AO29">
            <v>-77216.34</v>
          </cell>
          <cell r="AP29">
            <v>-790000</v>
          </cell>
          <cell r="AQ29">
            <v>-1490000</v>
          </cell>
          <cell r="AR29">
            <v>-22471896.389999997</v>
          </cell>
          <cell r="AS29">
            <v>-3.6259724749082101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-362605.50000000006</v>
          </cell>
          <cell r="I31">
            <v>115741.16000000003</v>
          </cell>
          <cell r="J31">
            <v>129800.46999999997</v>
          </cell>
          <cell r="K31">
            <v>-25794.600000000006</v>
          </cell>
          <cell r="L31">
            <v>-58144.199999999983</v>
          </cell>
          <cell r="M31">
            <v>101300.67000000004</v>
          </cell>
          <cell r="N31">
            <v>-1006617.51</v>
          </cell>
          <cell r="O31">
            <v>-1106319.5099999998</v>
          </cell>
          <cell r="Q31">
            <v>798709.62999999989</v>
          </cell>
          <cell r="R31">
            <v>93793.080000000016</v>
          </cell>
          <cell r="S31">
            <v>1675.69</v>
          </cell>
          <cell r="T31">
            <v>0</v>
          </cell>
          <cell r="U31">
            <v>-1519436.25</v>
          </cell>
          <cell r="V31">
            <v>-6221.6799999999348</v>
          </cell>
          <cell r="W31">
            <v>-747803.48</v>
          </cell>
          <cell r="X31">
            <v>511185.17999999993</v>
          </cell>
          <cell r="Y31">
            <v>576221.57999999996</v>
          </cell>
          <cell r="Z31">
            <v>-193124.42000000016</v>
          </cell>
          <cell r="AA31">
            <v>71949.370000000112</v>
          </cell>
          <cell r="AB31">
            <v>-4475623.75</v>
          </cell>
          <cell r="AC31">
            <v>-4888675.0499999989</v>
          </cell>
          <cell r="AD31">
            <v>1</v>
          </cell>
          <cell r="AF31">
            <v>-2121698.5499999998</v>
          </cell>
          <cell r="AG31">
            <v>1838349.92</v>
          </cell>
          <cell r="AH31">
            <v>227380.24999999977</v>
          </cell>
          <cell r="AI31">
            <v>1446636.6099999994</v>
          </cell>
          <cell r="AJ31">
            <v>-477060.72999999952</v>
          </cell>
          <cell r="AK31">
            <v>940965.35000000009</v>
          </cell>
          <cell r="AL31">
            <v>922216.21</v>
          </cell>
          <cell r="AM31">
            <v>2432680.0799999996</v>
          </cell>
          <cell r="AN31">
            <v>804069.57000000007</v>
          </cell>
          <cell r="AO31">
            <v>184066.71999999997</v>
          </cell>
          <cell r="AP31">
            <v>-789191.78</v>
          </cell>
          <cell r="AQ31">
            <v>789067.59000000032</v>
          </cell>
          <cell r="AR31">
            <v>6197481.2399999984</v>
          </cell>
          <cell r="AS31">
            <v>1</v>
          </cell>
        </row>
        <row r="32">
          <cell r="C32" t="str">
            <v>GASTOS/TRANSFERÊNCIAS</v>
          </cell>
          <cell r="Q32" t="str">
            <v>GASTOS/TRANSFERÊNCIAS</v>
          </cell>
          <cell r="AF32" t="str">
            <v>GASTOS/TRANSFERÊNCIAS</v>
          </cell>
        </row>
        <row r="33">
          <cell r="B33" t="str">
            <v>Investimentos</v>
          </cell>
          <cell r="C33">
            <v>-441.5</v>
          </cell>
          <cell r="D33">
            <v>-1750</v>
          </cell>
          <cell r="E33">
            <v>-5487.17</v>
          </cell>
          <cell r="F33">
            <v>-1750</v>
          </cell>
          <cell r="G33">
            <v>0</v>
          </cell>
          <cell r="H33">
            <v>-487</v>
          </cell>
          <cell r="I33">
            <v>-6960</v>
          </cell>
          <cell r="J33">
            <v>-9294.44</v>
          </cell>
          <cell r="K33">
            <v>-1026.25</v>
          </cell>
          <cell r="L33">
            <v>0</v>
          </cell>
          <cell r="M33">
            <v>-149</v>
          </cell>
          <cell r="N33">
            <v>0</v>
          </cell>
          <cell r="O33">
            <v>-27345.360000000001</v>
          </cell>
          <cell r="Q33">
            <v>-2385.5</v>
          </cell>
          <cell r="R33">
            <v>-700</v>
          </cell>
          <cell r="S33">
            <v>-238</v>
          </cell>
          <cell r="T33">
            <v>0</v>
          </cell>
          <cell r="U33">
            <v>-6520</v>
          </cell>
          <cell r="V33">
            <v>0</v>
          </cell>
          <cell r="W33">
            <v>-2965.06</v>
          </cell>
          <cell r="X33">
            <v>-490039.36000000004</v>
          </cell>
          <cell r="Y33">
            <v>-7759.36</v>
          </cell>
          <cell r="Z33">
            <v>-275286.5</v>
          </cell>
          <cell r="AA33">
            <v>-10311.84</v>
          </cell>
          <cell r="AB33">
            <v>-351365</v>
          </cell>
          <cell r="AC33">
            <v>-1147570.6200000001</v>
          </cell>
          <cell r="AD33">
            <v>6.1952257584189423E-2</v>
          </cell>
          <cell r="AF33">
            <v>-533558.74</v>
          </cell>
          <cell r="AG33">
            <v>-19228.010000000002</v>
          </cell>
          <cell r="AH33">
            <v>-20573</v>
          </cell>
          <cell r="AI33">
            <v>-387260</v>
          </cell>
          <cell r="AJ33">
            <v>-4522.1399999999994</v>
          </cell>
          <cell r="AK33">
            <v>-12020.74</v>
          </cell>
          <cell r="AL33">
            <v>-9618.5</v>
          </cell>
          <cell r="AM33">
            <v>0</v>
          </cell>
          <cell r="AN33">
            <v>-20431.27</v>
          </cell>
          <cell r="AO33">
            <v>0</v>
          </cell>
          <cell r="AP33">
            <v>0</v>
          </cell>
          <cell r="AQ33">
            <v>-1083</v>
          </cell>
          <cell r="AR33">
            <v>-1008295.4</v>
          </cell>
          <cell r="AS33">
            <v>3.6295377366858922E-2</v>
          </cell>
        </row>
        <row r="34">
          <cell r="B34" t="str">
            <v>Pessoal</v>
          </cell>
          <cell r="C34">
            <v>-281954.75999999972</v>
          </cell>
          <cell r="D34">
            <v>-332862.51265641139</v>
          </cell>
          <cell r="E34">
            <v>-334020.46000000008</v>
          </cell>
          <cell r="F34">
            <v>-339839.65000000008</v>
          </cell>
          <cell r="G34">
            <v>-348065.08000000013</v>
          </cell>
          <cell r="H34">
            <v>-381326.67000000004</v>
          </cell>
          <cell r="I34">
            <v>-358785.84999999992</v>
          </cell>
          <cell r="J34">
            <v>-330420.39000000013</v>
          </cell>
          <cell r="K34">
            <v>-296100.25000000006</v>
          </cell>
          <cell r="L34">
            <v>-332367.57000000007</v>
          </cell>
          <cell r="M34">
            <v>-443862.92000000004</v>
          </cell>
          <cell r="N34">
            <v>-430648.31</v>
          </cell>
          <cell r="O34">
            <v>-4210254.4226564113</v>
          </cell>
          <cell r="Q34">
            <v>-305058.57999999996</v>
          </cell>
          <cell r="R34">
            <v>-303823.44</v>
          </cell>
          <cell r="S34">
            <v>-297512.27</v>
          </cell>
          <cell r="T34">
            <v>-273865.08999999997</v>
          </cell>
          <cell r="U34">
            <v>-326470.1399999999</v>
          </cell>
          <cell r="V34">
            <v>-287150.16000000003</v>
          </cell>
          <cell r="W34">
            <v>-422413.57000000012</v>
          </cell>
          <cell r="X34">
            <v>-485857.37999999989</v>
          </cell>
          <cell r="Y34">
            <v>-498059.13</v>
          </cell>
          <cell r="Z34">
            <v>-468232.93999999994</v>
          </cell>
          <cell r="AA34">
            <v>-762435.79000000132</v>
          </cell>
          <cell r="AB34">
            <v>-678642.97000000009</v>
          </cell>
          <cell r="AC34">
            <v>-5109521.4600000009</v>
          </cell>
          <cell r="AD34">
            <v>0.27584044424373955</v>
          </cell>
          <cell r="AF34">
            <v>-577866.77999999968</v>
          </cell>
          <cell r="AG34">
            <v>-1068281.1600000001</v>
          </cell>
          <cell r="AH34">
            <v>-1088863.78</v>
          </cell>
          <cell r="AI34">
            <v>-1303848.5799999998</v>
          </cell>
          <cell r="AJ34">
            <v>-1356376.3199999998</v>
          </cell>
          <cell r="AK34">
            <v>-1371872.56</v>
          </cell>
          <cell r="AL34">
            <v>-1351573.4200000002</v>
          </cell>
          <cell r="AM34">
            <v>-1343721.3700000003</v>
          </cell>
          <cell r="AN34">
            <v>-788340.9</v>
          </cell>
          <cell r="AO34">
            <v>-1246393.54</v>
          </cell>
          <cell r="AP34">
            <v>-783591.6</v>
          </cell>
          <cell r="AQ34">
            <v>-1455509.11</v>
          </cell>
          <cell r="AR34">
            <v>-13736239.119999999</v>
          </cell>
          <cell r="AS34">
            <v>0.49446023701170316</v>
          </cell>
        </row>
        <row r="35">
          <cell r="B35" t="str">
            <v>Serviços</v>
          </cell>
          <cell r="C35">
            <v>-76095.719999999987</v>
          </cell>
          <cell r="D35">
            <v>-551949.97000000009</v>
          </cell>
          <cell r="E35">
            <v>-390289.15000000008</v>
          </cell>
          <cell r="F35">
            <v>-470427.28999999992</v>
          </cell>
          <cell r="G35">
            <v>-878606.65999999968</v>
          </cell>
          <cell r="H35">
            <v>-492739.92999999982</v>
          </cell>
          <cell r="I35">
            <v>-435836.36000000016</v>
          </cell>
          <cell r="J35">
            <v>-425781.51999999996</v>
          </cell>
          <cell r="K35">
            <v>-478510.85</v>
          </cell>
          <cell r="L35">
            <v>-511952.72</v>
          </cell>
          <cell r="M35">
            <v>-413239.8</v>
          </cell>
          <cell r="N35">
            <v>-439532.30999999994</v>
          </cell>
          <cell r="O35">
            <v>-5564962.2799999984</v>
          </cell>
          <cell r="Q35">
            <v>-464486.14</v>
          </cell>
          <cell r="R35">
            <v>-231471.49</v>
          </cell>
          <cell r="S35">
            <v>-902259.3199999996</v>
          </cell>
          <cell r="T35">
            <v>-414346.89000000007</v>
          </cell>
          <cell r="U35">
            <v>-820935.88999999978</v>
          </cell>
          <cell r="V35">
            <v>-3696.78</v>
          </cell>
          <cell r="W35">
            <v>-515105.76</v>
          </cell>
          <cell r="X35">
            <v>-635455.71</v>
          </cell>
          <cell r="Y35">
            <v>-950697.93999999959</v>
          </cell>
          <cell r="Z35">
            <v>-946822.4999999993</v>
          </cell>
          <cell r="AA35">
            <v>-662491.19999999995</v>
          </cell>
          <cell r="AB35">
            <v>-672102.33999999927</v>
          </cell>
          <cell r="AC35">
            <v>-7219871.9599999972</v>
          </cell>
          <cell r="AD35">
            <v>0.38976892541113189</v>
          </cell>
          <cell r="AF35">
            <v>-650709.50999999966</v>
          </cell>
          <cell r="AG35">
            <v>-741463.56999999937</v>
          </cell>
          <cell r="AH35">
            <v>-623384.74999999965</v>
          </cell>
          <cell r="AI35">
            <v>-681334.91999999969</v>
          </cell>
          <cell r="AJ35">
            <v>-664437.71999999986</v>
          </cell>
          <cell r="AK35">
            <v>-615604.41300000006</v>
          </cell>
          <cell r="AL35">
            <v>-666752.63</v>
          </cell>
          <cell r="AM35">
            <v>-710636.99000000022</v>
          </cell>
          <cell r="AN35">
            <v>-719434.01999999955</v>
          </cell>
          <cell r="AO35">
            <v>-615493.41999999993</v>
          </cell>
          <cell r="AP35">
            <v>-101474.74</v>
          </cell>
          <cell r="AQ35">
            <v>-677506.66999999923</v>
          </cell>
          <cell r="AR35">
            <v>-7468233.3529999973</v>
          </cell>
          <cell r="AS35">
            <v>0.26883227654405345</v>
          </cell>
        </row>
        <row r="36">
          <cell r="B36" t="str">
            <v>Materiais</v>
          </cell>
          <cell r="C36">
            <v>-36183.22</v>
          </cell>
          <cell r="D36">
            <v>-161642.31000000006</v>
          </cell>
          <cell r="E36">
            <v>-88255.24000000002</v>
          </cell>
          <cell r="F36">
            <v>-82494.950000000012</v>
          </cell>
          <cell r="G36">
            <v>-75624</v>
          </cell>
          <cell r="H36">
            <v>-88100.360000000015</v>
          </cell>
          <cell r="I36">
            <v>-63886.93</v>
          </cell>
          <cell r="J36">
            <v>-124543.37999999996</v>
          </cell>
          <cell r="K36">
            <v>-82354.050000000017</v>
          </cell>
          <cell r="L36">
            <v>-105917.04999999999</v>
          </cell>
          <cell r="M36">
            <v>-122875.81999999998</v>
          </cell>
          <cell r="N36">
            <v>-136118.70000000001</v>
          </cell>
          <cell r="O36">
            <v>-1167996.0100000002</v>
          </cell>
          <cell r="Q36">
            <v>-67584.270000000033</v>
          </cell>
          <cell r="R36">
            <v>-75032.69</v>
          </cell>
          <cell r="S36">
            <v>-138179.45999999996</v>
          </cell>
          <cell r="T36">
            <v>-78212.839999999982</v>
          </cell>
          <cell r="U36">
            <v>-108868.19000000003</v>
          </cell>
          <cell r="V36">
            <v>-3277.4300000000003</v>
          </cell>
          <cell r="W36">
            <v>-138011.75</v>
          </cell>
          <cell r="X36">
            <v>-84204.849999999991</v>
          </cell>
          <cell r="Y36">
            <v>-77155.89</v>
          </cell>
          <cell r="Z36">
            <v>-120415.22</v>
          </cell>
          <cell r="AA36">
            <v>-100926.83</v>
          </cell>
          <cell r="AB36">
            <v>-123578.36000000002</v>
          </cell>
          <cell r="AC36">
            <v>-1115447.7799999998</v>
          </cell>
          <cell r="AD36">
            <v>6.0218087657448252E-2</v>
          </cell>
          <cell r="AF36">
            <v>-100710.46999999999</v>
          </cell>
          <cell r="AG36">
            <v>-95845.32</v>
          </cell>
          <cell r="AH36">
            <v>-87939.61</v>
          </cell>
          <cell r="AI36">
            <v>-158402.48000000001</v>
          </cell>
          <cell r="AJ36">
            <v>-110057.54000000002</v>
          </cell>
          <cell r="AK36">
            <v>-84581.560000000012</v>
          </cell>
          <cell r="AL36">
            <v>-108528.98999999999</v>
          </cell>
          <cell r="AM36">
            <v>-96449.03</v>
          </cell>
          <cell r="AN36">
            <v>-97230.799999999974</v>
          </cell>
          <cell r="AO36">
            <v>-49005.060000000005</v>
          </cell>
          <cell r="AP36">
            <v>-8276.65</v>
          </cell>
          <cell r="AQ36">
            <v>-202966.93999999997</v>
          </cell>
          <cell r="AR36">
            <v>-1199994.4500000002</v>
          </cell>
          <cell r="AS36">
            <v>4.3195923933488464E-2</v>
          </cell>
        </row>
        <row r="37">
          <cell r="B37" t="str">
            <v>Concessionárias (água, luz e telefone)</v>
          </cell>
          <cell r="C37">
            <v>-16030.740000000002</v>
          </cell>
          <cell r="D37">
            <v>-23074.75</v>
          </cell>
          <cell r="E37">
            <v>-21493.18</v>
          </cell>
          <cell r="F37">
            <v>-22758.299999999996</v>
          </cell>
          <cell r="G37">
            <v>-24046.22</v>
          </cell>
          <cell r="H37">
            <v>-23744.28</v>
          </cell>
          <cell r="I37">
            <v>-16686.93</v>
          </cell>
          <cell r="J37">
            <v>-19719</v>
          </cell>
          <cell r="K37">
            <v>-31118.639999999999</v>
          </cell>
          <cell r="L37">
            <v>-24051.21</v>
          </cell>
          <cell r="M37">
            <v>-22820.34</v>
          </cell>
          <cell r="N37">
            <v>-20860.72</v>
          </cell>
          <cell r="O37">
            <v>-266404.30999999994</v>
          </cell>
          <cell r="Q37">
            <v>-21105.61</v>
          </cell>
          <cell r="R37">
            <v>-28245.859999999997</v>
          </cell>
          <cell r="S37">
            <v>-9634.74</v>
          </cell>
          <cell r="T37">
            <v>-26009.679999999997</v>
          </cell>
          <cell r="U37">
            <v>-27462.480000000003</v>
          </cell>
          <cell r="V37">
            <v>-957.34</v>
          </cell>
          <cell r="W37">
            <v>-21482.69</v>
          </cell>
          <cell r="X37">
            <v>-21082.329999999998</v>
          </cell>
          <cell r="Y37">
            <v>-23369.72</v>
          </cell>
          <cell r="Z37">
            <v>-25210.639999999999</v>
          </cell>
          <cell r="AA37">
            <v>-16020.810000000001</v>
          </cell>
          <cell r="AB37">
            <v>-15848.130000000001</v>
          </cell>
          <cell r="AC37">
            <v>-236430.02999999997</v>
          </cell>
          <cell r="AD37">
            <v>1.2763810665697968E-2</v>
          </cell>
          <cell r="AF37">
            <v>-16001.76</v>
          </cell>
          <cell r="AG37">
            <v>-17378.249999999996</v>
          </cell>
          <cell r="AH37">
            <v>-15735.679999999998</v>
          </cell>
          <cell r="AI37">
            <v>-15163.58</v>
          </cell>
          <cell r="AJ37">
            <v>-16853</v>
          </cell>
          <cell r="AK37">
            <v>-17452.230000000003</v>
          </cell>
          <cell r="AL37">
            <v>-22028.71</v>
          </cell>
          <cell r="AM37">
            <v>-10533.75</v>
          </cell>
          <cell r="AN37">
            <v>-25165.440000000002</v>
          </cell>
          <cell r="AO37">
            <v>-16287.69</v>
          </cell>
          <cell r="AP37">
            <v>-966.27</v>
          </cell>
          <cell r="AQ37">
            <v>-28674.329999999998</v>
          </cell>
          <cell r="AR37">
            <v>-202240.68999999997</v>
          </cell>
          <cell r="AS37">
            <v>7.2800115546336223E-3</v>
          </cell>
        </row>
        <row r="38">
          <cell r="B38" t="str">
            <v>Tributos, Taxas e Contribuições</v>
          </cell>
          <cell r="C38">
            <v>0</v>
          </cell>
          <cell r="D38">
            <v>-5279.1900000000005</v>
          </cell>
          <cell r="E38">
            <v>0</v>
          </cell>
          <cell r="F38">
            <v>0</v>
          </cell>
          <cell r="G38">
            <v>-8214.84</v>
          </cell>
          <cell r="H38">
            <v>-177</v>
          </cell>
          <cell r="I38">
            <v>-125.5</v>
          </cell>
          <cell r="J38">
            <v>-9552.67</v>
          </cell>
          <cell r="K38">
            <v>0</v>
          </cell>
          <cell r="L38">
            <v>-194</v>
          </cell>
          <cell r="M38">
            <v>0</v>
          </cell>
          <cell r="N38">
            <v>-15.79</v>
          </cell>
          <cell r="O38">
            <v>-23558.99</v>
          </cell>
          <cell r="Q38">
            <v>-209</v>
          </cell>
          <cell r="R38">
            <v>0</v>
          </cell>
          <cell r="S38">
            <v>-10831.550000000001</v>
          </cell>
          <cell r="T38">
            <v>-177.84</v>
          </cell>
          <cell r="U38">
            <v>-40376.14</v>
          </cell>
          <cell r="V38">
            <v>0</v>
          </cell>
          <cell r="W38">
            <v>-382.56</v>
          </cell>
          <cell r="X38">
            <v>-360</v>
          </cell>
          <cell r="Y38">
            <v>0</v>
          </cell>
          <cell r="Z38">
            <v>-651.19000000000005</v>
          </cell>
          <cell r="AA38">
            <v>-814.56999999999994</v>
          </cell>
          <cell r="AB38">
            <v>-1448.6100000000001</v>
          </cell>
          <cell r="AC38">
            <v>-55251.46</v>
          </cell>
          <cell r="AD38">
            <v>2.9827817322671943E-3</v>
          </cell>
          <cell r="AF38">
            <v>-40</v>
          </cell>
          <cell r="AG38">
            <v>-1521.21</v>
          </cell>
          <cell r="AH38">
            <v>-2256.19</v>
          </cell>
          <cell r="AI38">
            <v>-30897.18</v>
          </cell>
          <cell r="AJ38">
            <v>0</v>
          </cell>
          <cell r="AK38">
            <v>-754.59999999999991</v>
          </cell>
          <cell r="AL38">
            <v>-543.38</v>
          </cell>
          <cell r="AM38">
            <v>-190.4</v>
          </cell>
          <cell r="AN38">
            <v>-305.56</v>
          </cell>
          <cell r="AO38">
            <v>0</v>
          </cell>
          <cell r="AP38">
            <v>0</v>
          </cell>
          <cell r="AQ38">
            <v>-354.4</v>
          </cell>
          <cell r="AR38">
            <v>-36862.92</v>
          </cell>
          <cell r="AS38">
            <v>1.3269460440306789E-3</v>
          </cell>
        </row>
        <row r="39">
          <cell r="B39" t="str">
            <v>Outras Saídas</v>
          </cell>
          <cell r="C39">
            <v>-2213.5599999999995</v>
          </cell>
          <cell r="D39">
            <v>-2297.0399999999981</v>
          </cell>
          <cell r="E39">
            <v>-2179.7799999999988</v>
          </cell>
          <cell r="F39">
            <v>-2178.0399999999995</v>
          </cell>
          <cell r="G39">
            <v>-5266.2699999999923</v>
          </cell>
          <cell r="H39">
            <v>-2821.1699999999933</v>
          </cell>
          <cell r="I39">
            <v>-2158.81</v>
          </cell>
          <cell r="J39">
            <v>-1732.3699999999997</v>
          </cell>
          <cell r="K39">
            <v>-2184.7800000000002</v>
          </cell>
          <cell r="L39">
            <v>-2118.19</v>
          </cell>
          <cell r="M39">
            <v>-957.05999999999972</v>
          </cell>
          <cell r="N39">
            <v>-2326.9799999999996</v>
          </cell>
          <cell r="O39">
            <v>-28434.049999999981</v>
          </cell>
          <cell r="Q39">
            <v>-2585.4099999999994</v>
          </cell>
          <cell r="R39">
            <v>-2136.8999999999996</v>
          </cell>
          <cell r="S39">
            <v>-2326.92</v>
          </cell>
          <cell r="T39">
            <v>-2153.86</v>
          </cell>
          <cell r="U39">
            <v>-2256.8300000000008</v>
          </cell>
          <cell r="V39">
            <v>338865.92999999941</v>
          </cell>
          <cell r="W39">
            <v>-12324.630000000006</v>
          </cell>
          <cell r="X39">
            <v>-21266.780000000064</v>
          </cell>
          <cell r="Y39">
            <v>-2983.4600000000059</v>
          </cell>
          <cell r="Z39">
            <v>-2925.2200000000053</v>
          </cell>
          <cell r="AA39">
            <v>-5904.2099999999764</v>
          </cell>
          <cell r="AB39">
            <v>-23140.690000000002</v>
          </cell>
          <cell r="AC39">
            <v>258861.01999999932</v>
          </cell>
          <cell r="AD39">
            <v>-1.397476051586783E-2</v>
          </cell>
          <cell r="AF39">
            <v>10859.16000000002</v>
          </cell>
          <cell r="AG39">
            <v>-15101.789999999975</v>
          </cell>
          <cell r="AH39">
            <v>-6323.49999999998</v>
          </cell>
          <cell r="AI39">
            <v>-2778.5800000000008</v>
          </cell>
          <cell r="AJ39">
            <v>-3097.1500000000005</v>
          </cell>
          <cell r="AK39">
            <v>-3128.7200000000003</v>
          </cell>
          <cell r="AL39">
            <v>-3578.74</v>
          </cell>
          <cell r="AM39">
            <v>-3079.0099999999993</v>
          </cell>
          <cell r="AN39">
            <v>-19114.82</v>
          </cell>
          <cell r="AO39">
            <v>-7392.2299999999987</v>
          </cell>
          <cell r="AP39">
            <v>-4928.0099999999993</v>
          </cell>
          <cell r="AQ39">
            <v>-52831.765290218907</v>
          </cell>
          <cell r="AR39">
            <v>-110495.15529021884</v>
          </cell>
          <cell r="AS39">
            <v>3.9774686649053153E-3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-80593.01999999999</v>
          </cell>
          <cell r="D41">
            <v>-10005.470000000001</v>
          </cell>
          <cell r="E41">
            <v>-191.62</v>
          </cell>
          <cell r="F41">
            <v>-13718.01</v>
          </cell>
          <cell r="G41">
            <v>-18439.539999999997</v>
          </cell>
          <cell r="H41">
            <v>-15344.670000000002</v>
          </cell>
          <cell r="I41">
            <v>-120020.72</v>
          </cell>
          <cell r="J41">
            <v>-3029.4500000000003</v>
          </cell>
          <cell r="K41">
            <v>-93139.46</v>
          </cell>
          <cell r="L41">
            <v>-135466.31000000003</v>
          </cell>
          <cell r="M41">
            <v>-44650.37</v>
          </cell>
          <cell r="N41">
            <v>-68135.55</v>
          </cell>
          <cell r="O41">
            <v>-602734.19000000006</v>
          </cell>
          <cell r="Q41">
            <v>-30331.64</v>
          </cell>
          <cell r="R41">
            <v>-3523.83</v>
          </cell>
          <cell r="S41">
            <v>-102451.70000000001</v>
          </cell>
          <cell r="T41">
            <v>-23888.300000000003</v>
          </cell>
          <cell r="U41">
            <v>-27495.45</v>
          </cell>
          <cell r="V41">
            <v>0</v>
          </cell>
          <cell r="W41">
            <v>-58.02</v>
          </cell>
          <cell r="X41">
            <v>0</v>
          </cell>
          <cell r="Y41">
            <v>-791.71</v>
          </cell>
          <cell r="Z41">
            <v>-7061.02</v>
          </cell>
          <cell r="AA41">
            <v>-6156.03</v>
          </cell>
          <cell r="AB41">
            <v>-71959.819999999978</v>
          </cell>
          <cell r="AC41">
            <v>-273717.52</v>
          </cell>
          <cell r="AD41">
            <v>1.4776797182508489E-2</v>
          </cell>
          <cell r="AF41">
            <v>-2683.58</v>
          </cell>
          <cell r="AG41">
            <v>-311483.13000000006</v>
          </cell>
          <cell r="AH41">
            <v>-182818.76</v>
          </cell>
          <cell r="AI41">
            <v>-803.25</v>
          </cell>
          <cell r="AJ41">
            <v>-23629.820000000003</v>
          </cell>
          <cell r="AK41">
            <v>0</v>
          </cell>
          <cell r="AL41">
            <v>-22824.41</v>
          </cell>
          <cell r="AM41">
            <v>-3859.36</v>
          </cell>
          <cell r="AN41">
            <v>-774.43</v>
          </cell>
          <cell r="AO41">
            <v>-220.65</v>
          </cell>
          <cell r="AP41">
            <v>-33037.229999999996</v>
          </cell>
          <cell r="AQ41">
            <v>-2873.6000000000004</v>
          </cell>
          <cell r="AR41">
            <v>-585008.22000000009</v>
          </cell>
          <cell r="AS41">
            <v>2.1058406204783268E-2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-24398.71</v>
          </cell>
          <cell r="M42">
            <v>-39395.07</v>
          </cell>
          <cell r="N42">
            <v>-53507.58</v>
          </cell>
          <cell r="O42">
            <v>-117301.36</v>
          </cell>
          <cell r="Q42">
            <v>-40696.99</v>
          </cell>
          <cell r="R42">
            <v>-40778.75</v>
          </cell>
          <cell r="S42">
            <v>-35667.65</v>
          </cell>
          <cell r="T42">
            <v>-75090.73</v>
          </cell>
          <cell r="U42">
            <v>-73584.52</v>
          </cell>
          <cell r="V42">
            <v>0</v>
          </cell>
          <cell r="W42">
            <v>-84598.25</v>
          </cell>
          <cell r="X42">
            <v>-94876.23</v>
          </cell>
          <cell r="Y42">
            <v>-79403.320000000007</v>
          </cell>
          <cell r="Z42">
            <v>-90641.03</v>
          </cell>
          <cell r="AA42">
            <v>-81626.990000000005</v>
          </cell>
          <cell r="AB42">
            <v>-134831.51</v>
          </cell>
          <cell r="AC42">
            <v>-831795.97</v>
          </cell>
          <cell r="AD42">
            <v>4.4904982136028102E-2</v>
          </cell>
          <cell r="AF42">
            <v>-86536.01</v>
          </cell>
          <cell r="AG42">
            <v>-76417.95</v>
          </cell>
          <cell r="AH42">
            <v>-81149.58</v>
          </cell>
          <cell r="AI42">
            <v>-93423.540000000008</v>
          </cell>
          <cell r="AJ42">
            <v>-110005.31</v>
          </cell>
          <cell r="AK42">
            <v>-95710.6</v>
          </cell>
          <cell r="AL42">
            <v>-121559.34</v>
          </cell>
          <cell r="AM42">
            <v>-101405.08</v>
          </cell>
          <cell r="AN42">
            <v>-65336.9</v>
          </cell>
          <cell r="AO42">
            <v>-76406.06</v>
          </cell>
          <cell r="AP42">
            <v>-76227.64</v>
          </cell>
          <cell r="AQ42">
            <v>-78173.440000000002</v>
          </cell>
          <cell r="AR42">
            <v>-1062351.45</v>
          </cell>
          <cell r="AS42">
            <v>3.8241220553004364E-2</v>
          </cell>
        </row>
        <row r="43">
          <cell r="B43" t="str">
            <v>Despesas com Viagens</v>
          </cell>
          <cell r="C43">
            <v>0</v>
          </cell>
          <cell r="D43">
            <v>-10120.59</v>
          </cell>
          <cell r="E43">
            <v>-873.6</v>
          </cell>
          <cell r="F43">
            <v>-2065.4</v>
          </cell>
          <cell r="G43">
            <v>-699.2</v>
          </cell>
          <cell r="H43">
            <v>-3916.24</v>
          </cell>
          <cell r="I43">
            <v>-1169.1099999999999</v>
          </cell>
          <cell r="J43">
            <v>-1488</v>
          </cell>
          <cell r="K43">
            <v>-3380.63</v>
          </cell>
          <cell r="L43">
            <v>-2667.8999999999996</v>
          </cell>
          <cell r="M43">
            <v>0</v>
          </cell>
          <cell r="N43">
            <v>-6778.1200000000008</v>
          </cell>
          <cell r="O43">
            <v>-33158.79</v>
          </cell>
          <cell r="Q43">
            <v>0</v>
          </cell>
          <cell r="R43">
            <v>-506.65</v>
          </cell>
          <cell r="S43">
            <v>-3449.87</v>
          </cell>
          <cell r="T43">
            <v>0</v>
          </cell>
          <cell r="U43">
            <v>-8040.0599999999995</v>
          </cell>
          <cell r="V43">
            <v>0</v>
          </cell>
          <cell r="W43">
            <v>-3595.07</v>
          </cell>
          <cell r="X43">
            <v>-10395.249999999998</v>
          </cell>
          <cell r="Y43">
            <v>-14517.01</v>
          </cell>
          <cell r="Z43">
            <v>-25107.739999999998</v>
          </cell>
          <cell r="AA43">
            <v>-11971.91</v>
          </cell>
          <cell r="AB43">
            <v>-5247.02</v>
          </cell>
          <cell r="AC43">
            <v>-82830.58</v>
          </cell>
          <cell r="AD43">
            <v>4.4716563308389761E-3</v>
          </cell>
          <cell r="AF43">
            <v>-2307.0500000000002</v>
          </cell>
          <cell r="AG43">
            <v>-3913.71</v>
          </cell>
          <cell r="AH43">
            <v>-13701.019999999999</v>
          </cell>
          <cell r="AI43">
            <v>-7669.67</v>
          </cell>
          <cell r="AJ43">
            <v>-5382.08</v>
          </cell>
          <cell r="AK43">
            <v>-5932.4400000000005</v>
          </cell>
          <cell r="AL43">
            <v>-5774.49</v>
          </cell>
          <cell r="AM43">
            <v>-4483.7900000000009</v>
          </cell>
          <cell r="AN43">
            <v>-6933.39</v>
          </cell>
          <cell r="AO43">
            <v>-5328.24</v>
          </cell>
          <cell r="AP43">
            <v>0</v>
          </cell>
          <cell r="AQ43">
            <v>-10913.630000000001</v>
          </cell>
          <cell r="AR43">
            <v>-72339.509999999995</v>
          </cell>
          <cell r="AS43">
            <v>2.6039886862358635E-3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-2456</v>
          </cell>
          <cell r="E45">
            <v>0</v>
          </cell>
          <cell r="F45">
            <v>-1760</v>
          </cell>
          <cell r="G45">
            <v>-880</v>
          </cell>
          <cell r="H45">
            <v>-880</v>
          </cell>
          <cell r="I45">
            <v>-880</v>
          </cell>
          <cell r="J45">
            <v>-880</v>
          </cell>
          <cell r="K45">
            <v>-880</v>
          </cell>
          <cell r="L45">
            <v>-880</v>
          </cell>
          <cell r="M45">
            <v>-880</v>
          </cell>
          <cell r="N45">
            <v>-880</v>
          </cell>
          <cell r="O45">
            <v>-11256</v>
          </cell>
          <cell r="Q45">
            <v>-880</v>
          </cell>
          <cell r="R45">
            <v>-880</v>
          </cell>
          <cell r="S45">
            <v>-994</v>
          </cell>
          <cell r="T45">
            <v>-937</v>
          </cell>
          <cell r="U45">
            <v>-937</v>
          </cell>
          <cell r="V45">
            <v>0</v>
          </cell>
          <cell r="W45">
            <v>-937</v>
          </cell>
          <cell r="X45">
            <v>-937</v>
          </cell>
          <cell r="Y45">
            <v>-937</v>
          </cell>
          <cell r="Z45">
            <v>-937</v>
          </cell>
          <cell r="AA45">
            <v>-937</v>
          </cell>
          <cell r="AB45">
            <v>-937</v>
          </cell>
          <cell r="AC45">
            <v>-10250</v>
          </cell>
          <cell r="AD45">
            <v>5.5335212419253257E-4</v>
          </cell>
          <cell r="AF45">
            <v>-937</v>
          </cell>
          <cell r="AG45">
            <v>-937</v>
          </cell>
          <cell r="AH45">
            <v>-971</v>
          </cell>
          <cell r="AI45">
            <v>-954</v>
          </cell>
          <cell r="AJ45">
            <v>-950.77</v>
          </cell>
          <cell r="AK45">
            <v>-954</v>
          </cell>
          <cell r="AL45">
            <v>-954</v>
          </cell>
          <cell r="AM45">
            <v>-954</v>
          </cell>
          <cell r="AN45">
            <v>-954</v>
          </cell>
          <cell r="AO45">
            <v>0</v>
          </cell>
          <cell r="AP45">
            <v>0</v>
          </cell>
          <cell r="AQ45">
            <v>-1908</v>
          </cell>
          <cell r="AR45">
            <v>-10473.77</v>
          </cell>
          <cell r="AS45">
            <v>3.7702188724027301E-4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-229742.85000000003</v>
          </cell>
          <cell r="D47">
            <v>-175043.51</v>
          </cell>
          <cell r="E47">
            <v>-201038.15999999997</v>
          </cell>
          <cell r="F47">
            <v>-202401.16</v>
          </cell>
          <cell r="G47">
            <v>-225193.63000000003</v>
          </cell>
          <cell r="H47">
            <v>-224878.12</v>
          </cell>
          <cell r="I47">
            <v>-356378.9</v>
          </cell>
          <cell r="J47">
            <v>-234675.73</v>
          </cell>
          <cell r="K47">
            <v>-175506.33999999997</v>
          </cell>
          <cell r="L47">
            <v>-210894.1</v>
          </cell>
          <cell r="M47">
            <v>-216878.06999999998</v>
          </cell>
          <cell r="N47">
            <v>-295504.34000000003</v>
          </cell>
          <cell r="O47">
            <v>-2748134.9099999997</v>
          </cell>
          <cell r="Q47">
            <v>-219710.94000000003</v>
          </cell>
          <cell r="R47">
            <v>-178278.93</v>
          </cell>
          <cell r="S47">
            <v>-177417.78999999998</v>
          </cell>
          <cell r="T47">
            <v>-169694.89</v>
          </cell>
          <cell r="U47">
            <v>-177741.18999999997</v>
          </cell>
          <cell r="V47">
            <v>0</v>
          </cell>
          <cell r="W47">
            <v>-213335.67999999999</v>
          </cell>
          <cell r="X47">
            <v>-245804.54000000004</v>
          </cell>
          <cell r="Y47">
            <v>-279457.24</v>
          </cell>
          <cell r="Z47">
            <v>-274416.99</v>
          </cell>
          <cell r="AA47">
            <v>-309539.62</v>
          </cell>
          <cell r="AB47">
            <v>-454243.17</v>
          </cell>
          <cell r="AC47">
            <v>-2699640.98</v>
          </cell>
          <cell r="AD47">
            <v>0.14574166544782538</v>
          </cell>
          <cell r="AF47">
            <v>-353577.04999999993</v>
          </cell>
          <cell r="AG47">
            <v>-315256.33</v>
          </cell>
          <cell r="AH47">
            <v>-272678.75</v>
          </cell>
          <cell r="AI47">
            <v>-182940.32</v>
          </cell>
          <cell r="AJ47">
            <v>-152838.63000000003</v>
          </cell>
          <cell r="AK47">
            <v>-150970.07999999999</v>
          </cell>
          <cell r="AL47">
            <v>-151352.06</v>
          </cell>
          <cell r="AM47">
            <v>-160392.19</v>
          </cell>
          <cell r="AN47">
            <v>-160181.64999999997</v>
          </cell>
          <cell r="AO47">
            <v>-168951.69</v>
          </cell>
          <cell r="AP47">
            <v>-27595.69</v>
          </cell>
          <cell r="AQ47">
            <v>-191001.99</v>
          </cell>
          <cell r="AR47">
            <v>-2287736.4299999997</v>
          </cell>
          <cell r="AS47">
            <v>8.2351121549062517E-2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-723255.36999999965</v>
          </cell>
          <cell r="D50">
            <v>-1276481.3426564115</v>
          </cell>
          <cell r="E50">
            <v>-1043828.3600000001</v>
          </cell>
          <cell r="F50">
            <v>-1139392.8</v>
          </cell>
          <cell r="G50">
            <v>-1585035.44</v>
          </cell>
          <cell r="H50">
            <v>-1234415.44</v>
          </cell>
          <cell r="I50">
            <v>-1362889.1100000003</v>
          </cell>
          <cell r="J50">
            <v>-1161116.9500000002</v>
          </cell>
          <cell r="K50">
            <v>-1164201.25</v>
          </cell>
          <cell r="L50">
            <v>-1350907.76</v>
          </cell>
          <cell r="M50">
            <v>-1305708.45</v>
          </cell>
          <cell r="N50">
            <v>-1454308.4000000001</v>
          </cell>
          <cell r="O50">
            <v>-14801540.672656409</v>
          </cell>
          <cell r="Q50">
            <v>-1155034.08</v>
          </cell>
          <cell r="R50">
            <v>-865378.5399999998</v>
          </cell>
          <cell r="S50">
            <v>-1680963.2699999996</v>
          </cell>
          <cell r="T50">
            <v>-1064377.1200000001</v>
          </cell>
          <cell r="U50">
            <v>-1620687.8899999997</v>
          </cell>
          <cell r="V50">
            <v>43784.219999999332</v>
          </cell>
          <cell r="W50">
            <v>-1415210.0400000003</v>
          </cell>
          <cell r="X50">
            <v>-2090279.4300000002</v>
          </cell>
          <cell r="Y50">
            <v>-1935131.7799999996</v>
          </cell>
          <cell r="Z50">
            <v>-2237707.9899999993</v>
          </cell>
          <cell r="AA50">
            <v>-1969136.8000000012</v>
          </cell>
          <cell r="AB50">
            <v>-2533344.6199999996</v>
          </cell>
          <cell r="AC50">
            <v>-18523467.34</v>
          </cell>
          <cell r="AD50">
            <v>1</v>
          </cell>
          <cell r="AF50">
            <v>-2314068.7899999996</v>
          </cell>
          <cell r="AG50">
            <v>-2666827.4299999997</v>
          </cell>
          <cell r="AH50">
            <v>-2396395.6199999996</v>
          </cell>
          <cell r="AI50">
            <v>-2865476.0999999996</v>
          </cell>
          <cell r="AJ50">
            <v>-2448150.4799999995</v>
          </cell>
          <cell r="AK50">
            <v>-2358981.9430000004</v>
          </cell>
          <cell r="AL50">
            <v>-2465088.6700000004</v>
          </cell>
          <cell r="AM50">
            <v>-2435704.9700000002</v>
          </cell>
          <cell r="AN50">
            <v>-1904203.1799999992</v>
          </cell>
          <cell r="AO50">
            <v>-2185478.58</v>
          </cell>
          <cell r="AP50">
            <v>-1036097.83</v>
          </cell>
          <cell r="AQ50">
            <v>-2703796.8752902178</v>
          </cell>
          <cell r="AR50">
            <v>-27780270.468290217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-723255.36999999965</v>
          </cell>
          <cell r="D53">
            <v>-1276481.3426564115</v>
          </cell>
          <cell r="E53">
            <v>-1043828.3600000001</v>
          </cell>
          <cell r="F53">
            <v>-1139392.8</v>
          </cell>
          <cell r="G53">
            <v>-1585035.44</v>
          </cell>
          <cell r="H53">
            <v>-1234415.44</v>
          </cell>
          <cell r="I53">
            <v>-1362889.1100000003</v>
          </cell>
          <cell r="J53">
            <v>-1161116.9500000002</v>
          </cell>
          <cell r="K53">
            <v>-1164201.25</v>
          </cell>
          <cell r="L53">
            <v>-1350907.76</v>
          </cell>
          <cell r="M53">
            <v>-1305708.45</v>
          </cell>
          <cell r="N53">
            <v>-1454308.4000000001</v>
          </cell>
          <cell r="O53">
            <v>-14801540.672656409</v>
          </cell>
          <cell r="Q53">
            <v>-1155034.08</v>
          </cell>
          <cell r="R53">
            <v>-865378.5399999998</v>
          </cell>
          <cell r="S53">
            <v>-1680963.2699999996</v>
          </cell>
          <cell r="T53">
            <v>-1064377.1200000001</v>
          </cell>
          <cell r="U53">
            <v>-1620687.8899999997</v>
          </cell>
          <cell r="V53">
            <v>43784.219999999332</v>
          </cell>
          <cell r="W53">
            <v>-1415210.0400000003</v>
          </cell>
          <cell r="X53">
            <v>-2090279.4300000002</v>
          </cell>
          <cell r="Y53">
            <v>-1935131.7799999996</v>
          </cell>
          <cell r="Z53">
            <v>-2237707.9899999993</v>
          </cell>
          <cell r="AA53">
            <v>-1969136.8000000012</v>
          </cell>
          <cell r="AB53">
            <v>-2533344.6199999996</v>
          </cell>
          <cell r="AC53">
            <v>-18523467.34</v>
          </cell>
          <cell r="AD53">
            <v>1</v>
          </cell>
          <cell r="AF53">
            <v>-2314068.7899999996</v>
          </cell>
          <cell r="AG53">
            <v>-2666827.4299999997</v>
          </cell>
          <cell r="AH53">
            <v>-2396395.6199999996</v>
          </cell>
          <cell r="AI53">
            <v>-2865476.0999999996</v>
          </cell>
          <cell r="AJ53">
            <v>-2448150.4799999995</v>
          </cell>
          <cell r="AK53">
            <v>-2358981.9430000004</v>
          </cell>
          <cell r="AL53">
            <v>-2465088.6700000004</v>
          </cell>
          <cell r="AM53">
            <v>-2435704.9700000002</v>
          </cell>
          <cell r="AN53">
            <v>-1904203.1799999992</v>
          </cell>
          <cell r="AO53">
            <v>-2185478.58</v>
          </cell>
          <cell r="AP53">
            <v>-1036097.83</v>
          </cell>
          <cell r="AQ53">
            <v>-2703796.8752902178</v>
          </cell>
          <cell r="AR53">
            <v>-27780270.468290217</v>
          </cell>
          <cell r="AS53">
            <v>1</v>
          </cell>
        </row>
        <row r="54">
          <cell r="C54" t="str">
            <v>TRANSFERÊNCIAS</v>
          </cell>
          <cell r="Q54" t="str">
            <v>TRANSFERÊNCIAS PARA CONTA APLICAÇÃO OU POUPANÇA</v>
          </cell>
          <cell r="AF54" t="str">
            <v>TRANSFERÊNCIAS PARA CONTA APLICAÇÃO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3.637978807091713E-11</v>
          </cell>
          <cell r="M55">
            <v>9.9999999802093953E-3</v>
          </cell>
          <cell r="N55">
            <v>0</v>
          </cell>
          <cell r="O55">
            <v>1.0000000016589183E-2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3.637978807091713E-11</v>
          </cell>
          <cell r="M59">
            <v>9.9999999802093953E-3</v>
          </cell>
          <cell r="N59">
            <v>0</v>
          </cell>
          <cell r="O59">
            <v>1.0000000016589183E-2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147844.24</v>
          </cell>
          <cell r="D60">
            <v>403838.24734358862</v>
          </cell>
          <cell r="E60">
            <v>416805.54999999981</v>
          </cell>
          <cell r="F60">
            <v>160911.84999999986</v>
          </cell>
          <cell r="G60">
            <v>267204.24000000022</v>
          </cell>
          <cell r="H60">
            <v>388544.77</v>
          </cell>
          <cell r="I60">
            <v>272471.51999999979</v>
          </cell>
          <cell r="J60">
            <v>143187.23999999976</v>
          </cell>
          <cell r="K60">
            <v>169487.19999999995</v>
          </cell>
          <cell r="L60">
            <v>278508.50000000029</v>
          </cell>
          <cell r="M60">
            <v>128933.47999999995</v>
          </cell>
          <cell r="N60">
            <v>1135656.1399999999</v>
          </cell>
          <cell r="O60">
            <v>-42065.482656409724</v>
          </cell>
          <cell r="Q60">
            <v>732683.54999999981</v>
          </cell>
          <cell r="R60">
            <v>560994.09000000008</v>
          </cell>
          <cell r="S60">
            <v>829613.31000000052</v>
          </cell>
          <cell r="T60">
            <v>411206.94999999972</v>
          </cell>
          <cell r="U60">
            <v>1800874.8900000006</v>
          </cell>
          <cell r="V60">
            <v>1844659.1099999994</v>
          </cell>
          <cell r="W60">
            <v>2550071.9900000002</v>
          </cell>
          <cell r="X60">
            <v>2054219.4900000002</v>
          </cell>
          <cell r="Y60">
            <v>1764480.0900000005</v>
          </cell>
          <cell r="Z60">
            <v>1670110.3800000008</v>
          </cell>
          <cell r="AA60">
            <v>2423520.0799999996</v>
          </cell>
          <cell r="AB60">
            <v>8878320.8900000006</v>
          </cell>
          <cell r="AC60">
            <v>5277509.7800000049</v>
          </cell>
          <cell r="AD60">
            <v>1</v>
          </cell>
          <cell r="AF60">
            <v>8235270.8699999992</v>
          </cell>
          <cell r="AG60">
            <v>6422611.4900000002</v>
          </cell>
          <cell r="AH60">
            <v>6621881.1799999997</v>
          </cell>
          <cell r="AI60">
            <v>5283032.7300000004</v>
          </cell>
          <cell r="AJ60">
            <v>5275488.4799999995</v>
          </cell>
          <cell r="AK60">
            <v>4353731.4169999994</v>
          </cell>
          <cell r="AL60">
            <v>3446686.689999999</v>
          </cell>
          <cell r="AM60">
            <v>1189599.5799999991</v>
          </cell>
          <cell r="AN60">
            <v>-15027.559999999125</v>
          </cell>
          <cell r="AO60">
            <v>-62113.009999999776</v>
          </cell>
          <cell r="AP60">
            <v>1291045.4600000004</v>
          </cell>
          <cell r="AQ60">
            <v>1208.0047097820789</v>
          </cell>
          <cell r="AR60">
            <v>-1396430.5982902162</v>
          </cell>
        </row>
        <row r="61">
          <cell r="C61" t="str">
            <v>MOVIMENTAÇÃO FINANCEIRA SEM ALTERAÇÃO NO SALDO BANCÁRIO</v>
          </cell>
          <cell r="Q61" t="str">
            <v>MOVIMENTAÇÃO FINANCEIRA SEM ALTERAÇÃO NO SALDO BANCÁRIO</v>
          </cell>
          <cell r="AF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2180000</v>
          </cell>
          <cell r="AG62">
            <v>3394633.62</v>
          </cell>
          <cell r="AH62">
            <v>1650000</v>
          </cell>
          <cell r="AI62">
            <v>4754999.97</v>
          </cell>
          <cell r="AJ62">
            <v>5564547.1800000006</v>
          </cell>
          <cell r="AK62">
            <v>1418284.25</v>
          </cell>
          <cell r="AL62">
            <v>1542750</v>
          </cell>
          <cell r="AM62">
            <v>171337.65</v>
          </cell>
          <cell r="AN62">
            <v>1109662</v>
          </cell>
          <cell r="AO62">
            <v>2026079.21</v>
          </cell>
          <cell r="AP62">
            <v>1500000</v>
          </cell>
          <cell r="AQ62">
            <v>2205089.7300000004</v>
          </cell>
          <cell r="AR62">
            <v>27517383.609999999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-2180000</v>
          </cell>
          <cell r="AG63">
            <v>-3394633.62</v>
          </cell>
          <cell r="AH63">
            <v>-2050000</v>
          </cell>
          <cell r="AI63">
            <v>-4754999.97</v>
          </cell>
          <cell r="AJ63">
            <v>-5564547.1800000006</v>
          </cell>
          <cell r="AK63">
            <v>-1418284.25</v>
          </cell>
          <cell r="AL63">
            <v>-1542750</v>
          </cell>
          <cell r="AM63">
            <v>-371337.65</v>
          </cell>
          <cell r="AN63">
            <v>-599662</v>
          </cell>
          <cell r="AO63">
            <v>-1928234.79</v>
          </cell>
          <cell r="AP63">
            <v>-1500000</v>
          </cell>
          <cell r="AQ63">
            <v>-2205089.7300000004</v>
          </cell>
          <cell r="AR63">
            <v>-27509539.189999998</v>
          </cell>
        </row>
        <row r="64">
          <cell r="B64" t="str">
            <v>SALDO BANCÁRIO</v>
          </cell>
          <cell r="C64">
            <v>147844.24</v>
          </cell>
          <cell r="D64">
            <v>403838.24734358862</v>
          </cell>
          <cell r="E64">
            <v>416805.54999999981</v>
          </cell>
          <cell r="F64">
            <v>160911.84999999986</v>
          </cell>
          <cell r="G64">
            <v>267204.24000000022</v>
          </cell>
          <cell r="H64">
            <v>388544.77</v>
          </cell>
          <cell r="I64">
            <v>272471.51999999979</v>
          </cell>
          <cell r="J64">
            <v>143187.23999999976</v>
          </cell>
          <cell r="K64">
            <v>169487.19999999995</v>
          </cell>
          <cell r="L64">
            <v>278508.50000000029</v>
          </cell>
          <cell r="M64">
            <v>128933.47999999995</v>
          </cell>
          <cell r="N64">
            <v>1135656.1399999999</v>
          </cell>
          <cell r="O64">
            <v>1135656.1399999999</v>
          </cell>
          <cell r="Q64">
            <v>732683.54999999981</v>
          </cell>
          <cell r="R64">
            <v>560994.09000000008</v>
          </cell>
          <cell r="S64">
            <v>829613.31000000052</v>
          </cell>
          <cell r="T64">
            <v>411206.94999999972</v>
          </cell>
          <cell r="U64">
            <v>1800874.8900000006</v>
          </cell>
          <cell r="V64">
            <v>1844659.1099999994</v>
          </cell>
          <cell r="W64">
            <v>2550071.9900000002</v>
          </cell>
          <cell r="X64">
            <v>2054219.4900000002</v>
          </cell>
          <cell r="Y64">
            <v>1764480.0900000005</v>
          </cell>
          <cell r="Z64">
            <v>1670110.3800000008</v>
          </cell>
          <cell r="AA64">
            <v>2423520.0799999996</v>
          </cell>
          <cell r="AB64">
            <v>8878320.8900000006</v>
          </cell>
          <cell r="AC64">
            <v>8878320.8900000006</v>
          </cell>
          <cell r="AF64">
            <v>8235270.8699999992</v>
          </cell>
          <cell r="AG64">
            <v>6422611.4899999993</v>
          </cell>
          <cell r="AH64">
            <v>6221881.1799999997</v>
          </cell>
          <cell r="AI64">
            <v>5283032.7299999995</v>
          </cell>
          <cell r="AJ64">
            <v>5275488.4799999995</v>
          </cell>
          <cell r="AK64">
            <v>4353731.4169999994</v>
          </cell>
          <cell r="AL64">
            <v>3446686.6899999995</v>
          </cell>
          <cell r="AM64">
            <v>989599.57999999903</v>
          </cell>
          <cell r="AN64">
            <v>494972.44000000088</v>
          </cell>
          <cell r="AO64">
            <v>35731.410000000149</v>
          </cell>
          <cell r="AP64">
            <v>1291045.4600000004</v>
          </cell>
          <cell r="AQ64">
            <v>1208.0047097820789</v>
          </cell>
          <cell r="AR64">
            <v>1208.0047097820789</v>
          </cell>
        </row>
        <row r="65">
          <cell r="B65" t="str">
            <v>Banco Conta Movimento</v>
          </cell>
          <cell r="C65">
            <v>99.4</v>
          </cell>
          <cell r="D65">
            <v>391.51</v>
          </cell>
          <cell r="E65">
            <v>277700.23</v>
          </cell>
          <cell r="F65">
            <v>102781.48</v>
          </cell>
          <cell r="G65">
            <v>243273.36</v>
          </cell>
          <cell r="H65">
            <v>265.01</v>
          </cell>
          <cell r="I65">
            <v>239.70999999999998</v>
          </cell>
          <cell r="J65">
            <v>99.4</v>
          </cell>
          <cell r="K65">
            <v>75.75</v>
          </cell>
          <cell r="L65">
            <v>49523.63</v>
          </cell>
          <cell r="M65">
            <v>288.57</v>
          </cell>
          <cell r="N65">
            <v>24.7</v>
          </cell>
          <cell r="O65">
            <v>24.7</v>
          </cell>
          <cell r="Q65">
            <v>391943.38</v>
          </cell>
          <cell r="R65">
            <v>318248.12</v>
          </cell>
          <cell r="S65">
            <v>586083.18999999994</v>
          </cell>
          <cell r="T65">
            <v>165814.28000000003</v>
          </cell>
          <cell r="U65">
            <v>34855.99</v>
          </cell>
          <cell r="V65">
            <v>63845.59</v>
          </cell>
          <cell r="W65">
            <v>9668.08</v>
          </cell>
          <cell r="X65">
            <v>12974.93</v>
          </cell>
          <cell r="Y65">
            <v>291655.92</v>
          </cell>
          <cell r="Z65">
            <v>0</v>
          </cell>
          <cell r="AA65">
            <v>822173.01</v>
          </cell>
          <cell r="AB65">
            <v>2806425.85</v>
          </cell>
          <cell r="AC65">
            <v>2806425.85</v>
          </cell>
          <cell r="AD65">
            <v>0.31609871820717528</v>
          </cell>
          <cell r="AF65">
            <v>0</v>
          </cell>
          <cell r="AG65">
            <v>0</v>
          </cell>
          <cell r="AH65">
            <v>0</v>
          </cell>
          <cell r="AI65">
            <v>499177.1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309866.39</v>
          </cell>
          <cell r="AO65">
            <v>34702.74</v>
          </cell>
          <cell r="AP65">
            <v>500824.54</v>
          </cell>
          <cell r="AQ65">
            <v>0.94</v>
          </cell>
          <cell r="AR65">
            <v>0.94</v>
          </cell>
          <cell r="AS65">
            <v>7.7814569536423836E-4</v>
          </cell>
        </row>
        <row r="66">
          <cell r="B66" t="str">
            <v>Banco Conta Aplicação</v>
          </cell>
          <cell r="C66">
            <v>147744.84</v>
          </cell>
          <cell r="D66">
            <v>403446.74</v>
          </cell>
          <cell r="E66">
            <v>139105.32</v>
          </cell>
          <cell r="F66">
            <v>58130.37</v>
          </cell>
          <cell r="G66">
            <v>23930.880000000001</v>
          </cell>
          <cell r="H66">
            <v>388279.76</v>
          </cell>
          <cell r="I66">
            <v>272231.81</v>
          </cell>
          <cell r="J66">
            <v>143087.84</v>
          </cell>
          <cell r="K66">
            <v>169411.44999999998</v>
          </cell>
          <cell r="L66">
            <v>228984.87</v>
          </cell>
          <cell r="M66">
            <v>128644.9</v>
          </cell>
          <cell r="N66">
            <v>1135631.44</v>
          </cell>
          <cell r="O66">
            <v>1135631.44</v>
          </cell>
          <cell r="Q66">
            <v>340740.17</v>
          </cell>
          <cell r="R66">
            <v>242745.97</v>
          </cell>
          <cell r="S66">
            <v>243530.12000000002</v>
          </cell>
          <cell r="T66">
            <v>245392.67</v>
          </cell>
          <cell r="U66">
            <v>1766018.9000000001</v>
          </cell>
          <cell r="V66">
            <v>1780813.5200000003</v>
          </cell>
          <cell r="W66">
            <v>2540403.91</v>
          </cell>
          <cell r="X66">
            <v>2041244.56</v>
          </cell>
          <cell r="Y66">
            <v>1472824.17</v>
          </cell>
          <cell r="Z66">
            <v>1670110.38</v>
          </cell>
          <cell r="AA66">
            <v>1601347.07</v>
          </cell>
          <cell r="AB66">
            <v>6071895.0299999993</v>
          </cell>
          <cell r="AC66">
            <v>6071895.0299999993</v>
          </cell>
          <cell r="AD66">
            <v>0.68390128179282472</v>
          </cell>
          <cell r="AF66">
            <v>8235270.8700000001</v>
          </cell>
          <cell r="AG66">
            <v>6422611.4899999993</v>
          </cell>
          <cell r="AH66">
            <v>6221881.1799999997</v>
          </cell>
          <cell r="AI66">
            <v>4783855.63</v>
          </cell>
          <cell r="AJ66">
            <v>5275488.4799999995</v>
          </cell>
          <cell r="AK66">
            <v>4353731.42</v>
          </cell>
          <cell r="AL66">
            <v>3446686.6899999995</v>
          </cell>
          <cell r="AM66">
            <v>989599.58</v>
          </cell>
          <cell r="AN66">
            <v>185106.05000000002</v>
          </cell>
          <cell r="AO66">
            <v>1028.67</v>
          </cell>
          <cell r="AP66">
            <v>790220.92</v>
          </cell>
          <cell r="AQ66">
            <v>1207.06</v>
          </cell>
          <cell r="AR66">
            <v>1207.06</v>
          </cell>
          <cell r="AS66">
            <v>0.99922185430463573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147844.24</v>
          </cell>
          <cell r="D69">
            <v>403838.25</v>
          </cell>
          <cell r="E69">
            <v>416805.55</v>
          </cell>
          <cell r="F69">
            <v>160911.85</v>
          </cell>
          <cell r="G69">
            <v>267204.24</v>
          </cell>
          <cell r="H69">
            <v>388544.77</v>
          </cell>
          <cell r="I69">
            <v>272471.52</v>
          </cell>
          <cell r="J69">
            <v>143187.24</v>
          </cell>
          <cell r="K69">
            <v>169487.19999999998</v>
          </cell>
          <cell r="L69">
            <v>278508.5</v>
          </cell>
          <cell r="M69">
            <v>128933.47</v>
          </cell>
          <cell r="N69">
            <v>1135656.1399999999</v>
          </cell>
          <cell r="O69">
            <v>1135656.1399999999</v>
          </cell>
          <cell r="Q69">
            <v>732683.55</v>
          </cell>
          <cell r="R69">
            <v>560994.09</v>
          </cell>
          <cell r="S69">
            <v>829613.30999999994</v>
          </cell>
          <cell r="T69">
            <v>411206.95000000007</v>
          </cell>
          <cell r="U69">
            <v>1800874.8900000001</v>
          </cell>
          <cell r="V69">
            <v>1844659.1100000003</v>
          </cell>
          <cell r="W69">
            <v>2550071.9900000002</v>
          </cell>
          <cell r="X69">
            <v>2054219.49</v>
          </cell>
          <cell r="Y69">
            <v>1764480.0899999999</v>
          </cell>
          <cell r="Z69">
            <v>1670110.38</v>
          </cell>
          <cell r="AA69">
            <v>2423520.08</v>
          </cell>
          <cell r="AB69">
            <v>8878320.879999999</v>
          </cell>
          <cell r="AC69">
            <v>8878320.879999999</v>
          </cell>
          <cell r="AD69">
            <v>1</v>
          </cell>
          <cell r="AF69">
            <v>8235270.8700000001</v>
          </cell>
          <cell r="AG69">
            <v>6422611.4899999993</v>
          </cell>
          <cell r="AH69">
            <v>6221881.1799999997</v>
          </cell>
          <cell r="AI69">
            <v>5283032.7299999995</v>
          </cell>
          <cell r="AJ69">
            <v>5275488.4799999995</v>
          </cell>
          <cell r="AK69">
            <v>4353731.42</v>
          </cell>
          <cell r="AL69">
            <v>3446686.6899999995</v>
          </cell>
          <cell r="AM69">
            <v>989599.58</v>
          </cell>
          <cell r="AN69">
            <v>494972.44000000006</v>
          </cell>
          <cell r="AO69">
            <v>35731.409999999996</v>
          </cell>
          <cell r="AP69">
            <v>1291045.46</v>
          </cell>
          <cell r="AQ69">
            <v>1208</v>
          </cell>
          <cell r="AR69">
            <v>1208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-2.6564113795757294E-3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-2.3283064365386963E-10</v>
          </cell>
          <cell r="K70">
            <v>0</v>
          </cell>
          <cell r="L70">
            <v>0</v>
          </cell>
          <cell r="M70">
            <v>9.9999999511055648E-3</v>
          </cell>
          <cell r="N70">
            <v>0</v>
          </cell>
          <cell r="O70">
            <v>7.3435883386991918E-3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1.0000001639127731E-2</v>
          </cell>
          <cell r="AC70">
            <v>1.0000001639127731E-2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-3.0000004917383194E-3</v>
          </cell>
          <cell r="AL70">
            <v>0</v>
          </cell>
          <cell r="AM70">
            <v>-9.3132257461547852E-10</v>
          </cell>
          <cell r="AN70">
            <v>8.149072527885437E-10</v>
          </cell>
          <cell r="AO70">
            <v>1.5279510989785194E-10</v>
          </cell>
          <cell r="AP70">
            <v>0</v>
          </cell>
          <cell r="AQ70">
            <v>4.7097820788621902E-3</v>
          </cell>
          <cell r="AR70">
            <v>1.7097816235036589E-3</v>
          </cell>
        </row>
        <row r="71">
          <cell r="AI71">
            <v>-938848.45000000019</v>
          </cell>
        </row>
        <row r="72">
          <cell r="C72">
            <v>-52491.349999999627</v>
          </cell>
          <cell r="D72">
            <v>255994.00734358863</v>
          </cell>
          <cell r="E72">
            <v>12967.299999999814</v>
          </cell>
          <cell r="F72">
            <v>-255893.70000000007</v>
          </cell>
          <cell r="G72">
            <v>106292.39000000013</v>
          </cell>
          <cell r="H72">
            <v>-241264.96999999997</v>
          </cell>
          <cell r="I72">
            <v>-332.09000000031665</v>
          </cell>
          <cell r="J72">
            <v>516.18999999971129</v>
          </cell>
          <cell r="K72">
            <v>505.35999999986961</v>
          </cell>
          <cell r="L72">
            <v>50877.100000000362</v>
          </cell>
          <cell r="M72">
            <v>-48274.350000000122</v>
          </cell>
          <cell r="N72">
            <v>105.15999999968335</v>
          </cell>
          <cell r="O72">
            <v>-170998.9526564104</v>
          </cell>
          <cell r="Q72">
            <v>395737.04000000004</v>
          </cell>
          <cell r="R72">
            <v>-77896.379999999888</v>
          </cell>
          <cell r="S72">
            <v>270294.91000000038</v>
          </cell>
          <cell r="T72">
            <v>-418406.3600000001</v>
          </cell>
          <cell r="U72">
            <v>-129768.30999999959</v>
          </cell>
          <cell r="V72">
            <v>37562.539999999397</v>
          </cell>
          <cell r="W72">
            <v>-42390.600000000326</v>
          </cell>
          <cell r="X72">
            <v>15332.680000000168</v>
          </cell>
          <cell r="Y72">
            <v>286482.1800000004</v>
          </cell>
          <cell r="Z72">
            <v>-287494.12999999919</v>
          </cell>
          <cell r="AA72">
            <v>825359.06999999937</v>
          </cell>
          <cell r="AB72">
            <v>1979177.06</v>
          </cell>
          <cell r="AC72">
            <v>2853989.6999999993</v>
          </cell>
          <cell r="AF72">
            <v>-2764748.5599999996</v>
          </cell>
          <cell r="AG72">
            <v>25690.540000000037</v>
          </cell>
          <cell r="AH72">
            <v>26649.939999999944</v>
          </cell>
          <cell r="AI72">
            <v>507788.16000000015</v>
          </cell>
          <cell r="AJ72">
            <v>-484604.97999999952</v>
          </cell>
          <cell r="AK72">
            <v>19208.287000000011</v>
          </cell>
          <cell r="AL72">
            <v>15171.479999999516</v>
          </cell>
          <cell r="AM72">
            <v>-24407.030000000726</v>
          </cell>
          <cell r="AN72">
            <v>309442.43000000087</v>
          </cell>
          <cell r="AO72">
            <v>-275174.31000000006</v>
          </cell>
          <cell r="AP72">
            <v>466122.27000000048</v>
          </cell>
          <cell r="AQ72">
            <v>-500769.86529021757</v>
          </cell>
          <cell r="AR72">
            <v>-2679631.6382902153</v>
          </cell>
        </row>
        <row r="73">
          <cell r="C73">
            <v>-52491.349999999737</v>
          </cell>
          <cell r="D73">
            <v>255994.00734358878</v>
          </cell>
          <cell r="E73">
            <v>12967.299999999901</v>
          </cell>
          <cell r="F73">
            <v>-255893.69999999987</v>
          </cell>
          <cell r="G73">
            <v>106292.38999999968</v>
          </cell>
          <cell r="H73">
            <v>-241264.96999999991</v>
          </cell>
          <cell r="I73">
            <v>-332.08999999984275</v>
          </cell>
          <cell r="J73">
            <v>516.18999999992957</v>
          </cell>
          <cell r="K73">
            <v>505.35999999985307</v>
          </cell>
          <cell r="L73">
            <v>50877.099999999933</v>
          </cell>
          <cell r="M73">
            <v>-48274.350000000035</v>
          </cell>
          <cell r="N73">
            <v>105.16000000023749</v>
          </cell>
          <cell r="O73">
            <v>-170998.95265641194</v>
          </cell>
          <cell r="Q73">
            <v>395737.03999999986</v>
          </cell>
          <cell r="R73">
            <v>-77896.379999999903</v>
          </cell>
          <cell r="S73">
            <v>270294.90999999986</v>
          </cell>
          <cell r="T73">
            <v>-418406.36000000034</v>
          </cell>
          <cell r="U73">
            <v>-129768.31</v>
          </cell>
          <cell r="V73">
            <v>37562.539999999884</v>
          </cell>
          <cell r="W73">
            <v>-42390.600000000682</v>
          </cell>
          <cell r="X73">
            <v>15332.680000000348</v>
          </cell>
          <cell r="Y73">
            <v>286482.17999999976</v>
          </cell>
          <cell r="Z73">
            <v>-287494.13000000076</v>
          </cell>
          <cell r="AA73">
            <v>825359.0699999996</v>
          </cell>
          <cell r="AB73">
            <v>1979177.0600000061</v>
          </cell>
          <cell r="AC73">
            <v>2853989.6999999983</v>
          </cell>
          <cell r="AF73">
            <v>-2764748.5600000024</v>
          </cell>
          <cell r="AG73">
            <v>25690.540000000037</v>
          </cell>
          <cell r="AH73">
            <v>26649.939999999769</v>
          </cell>
          <cell r="AI73">
            <v>507788.16000000125</v>
          </cell>
          <cell r="AJ73">
            <v>-484604.97999999917</v>
          </cell>
          <cell r="AK73">
            <v>19208.287000000128</v>
          </cell>
          <cell r="AL73">
            <v>15171.480000000085</v>
          </cell>
          <cell r="AM73">
            <v>-24407.02999999989</v>
          </cell>
          <cell r="AN73">
            <v>309442.42999999993</v>
          </cell>
          <cell r="AO73">
            <v>-275174.30999999994</v>
          </cell>
          <cell r="AP73">
            <v>466122.26999999984</v>
          </cell>
          <cell r="AQ73">
            <v>-500769.86529021885</v>
          </cell>
          <cell r="AR73">
            <v>-2679631.6382902171</v>
          </cell>
        </row>
        <row r="74">
          <cell r="C74" t="b">
            <v>1</v>
          </cell>
          <cell r="D74" t="b">
            <v>1</v>
          </cell>
          <cell r="E74" t="b">
            <v>1</v>
          </cell>
          <cell r="F74" t="b">
            <v>1</v>
          </cell>
          <cell r="G74" t="b">
            <v>1</v>
          </cell>
          <cell r="H74" t="b">
            <v>1</v>
          </cell>
          <cell r="I74" t="b">
            <v>1</v>
          </cell>
          <cell r="J74" t="b">
            <v>1</v>
          </cell>
          <cell r="K74" t="b">
            <v>1</v>
          </cell>
          <cell r="L74" t="b">
            <v>1</v>
          </cell>
          <cell r="M74" t="b">
            <v>1</v>
          </cell>
          <cell r="N74" t="b">
            <v>1</v>
          </cell>
          <cell r="O74" t="b">
            <v>1</v>
          </cell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>Agua e Saneamento</v>
          </cell>
          <cell r="D70" t="str">
            <v>Concessionárias (água, luz e telefone)</v>
          </cell>
        </row>
        <row r="71">
          <cell r="B71" t="str">
            <v>Energia e Gerador</v>
          </cell>
          <cell r="D71" t="str">
            <v>Concessionárias (água, luz e telefone)</v>
          </cell>
        </row>
        <row r="72">
          <cell r="B72" t="str">
            <v>Telefone e Internet Fixo</v>
          </cell>
          <cell r="D72" t="str">
            <v>Concessionárias (água, luz e telefone)</v>
          </cell>
        </row>
        <row r="73">
          <cell r="B73" t="str">
            <v>Telefone e internet Movel</v>
          </cell>
          <cell r="D73" t="str">
            <v>Concessionárias (água, luz e telefone)</v>
          </cell>
        </row>
        <row r="74">
          <cell r="B74" t="str">
            <v xml:space="preserve">Seguro Predial 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5C061-6189-4145-9251-47BA43594B21}">
  <sheetPr>
    <pageSetUpPr fitToPage="1"/>
  </sheetPr>
  <dimension ref="A1:L4"/>
  <sheetViews>
    <sheetView showGridLines="0" tabSelected="1" zoomScale="85" zoomScaleNormal="85" workbookViewId="0">
      <pane ySplit="3" topLeftCell="A4" activePane="bottomLeft" state="frozen"/>
      <selection pane="bottomLeft" activeCell="E1" sqref="A1:XFD1"/>
    </sheetView>
  </sheetViews>
  <sheetFormatPr defaultColWidth="9.109375" defaultRowHeight="14.4" x14ac:dyDescent="0.3"/>
  <cols>
    <col min="1" max="1" width="2.88671875" style="1" customWidth="1"/>
    <col min="2" max="2" width="11.5546875" style="21" customWidth="1"/>
    <col min="3" max="3" width="8.44140625" style="21" customWidth="1"/>
    <col min="4" max="4" width="10.5546875" style="22" customWidth="1"/>
    <col min="5" max="5" width="13.6640625" style="23" customWidth="1"/>
    <col min="6" max="6" width="11.33203125" style="21" customWidth="1"/>
    <col min="7" max="7" width="9.33203125" style="21" customWidth="1"/>
    <col min="8" max="8" width="47.109375" style="8" customWidth="1"/>
    <col min="9" max="9" width="40.33203125" style="8" customWidth="1"/>
    <col min="10" max="10" width="20.33203125" style="24" customWidth="1"/>
    <col min="11" max="11" width="43.109375" style="7" bestFit="1" customWidth="1"/>
    <col min="12" max="16384" width="9.109375" style="7"/>
  </cols>
  <sheetData>
    <row r="1" spans="1:12" ht="15.6" thickBot="1" x14ac:dyDescent="0.4">
      <c r="B1" s="2"/>
      <c r="C1" s="3"/>
      <c r="D1" s="4"/>
      <c r="E1" s="5"/>
      <c r="F1" s="6"/>
      <c r="G1" s="6"/>
      <c r="H1" s="7"/>
      <c r="J1" s="9"/>
      <c r="K1" s="10"/>
    </row>
    <row r="2" spans="1:12" ht="24" customHeight="1" thickBot="1" x14ac:dyDescent="0.35">
      <c r="B2" s="11"/>
      <c r="C2" s="3" t="s">
        <v>0</v>
      </c>
      <c r="D2" s="4"/>
      <c r="E2" s="5"/>
      <c r="F2" s="12"/>
      <c r="G2" s="13"/>
      <c r="H2" s="7"/>
      <c r="I2" s="14" t="s">
        <v>1</v>
      </c>
      <c r="J2" s="15">
        <f>SUBTOTAL(9,J4:J1048576)</f>
        <v>-63609.84</v>
      </c>
      <c r="K2" s="10">
        <v>-16162987.110000007</v>
      </c>
    </row>
    <row r="3" spans="1:12" ht="31.5" customHeight="1" x14ac:dyDescent="0.3">
      <c r="B3" s="16" t="s">
        <v>2</v>
      </c>
      <c r="C3" s="16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0" t="s">
        <v>11</v>
      </c>
      <c r="L3" s="7" t="s">
        <v>12</v>
      </c>
    </row>
    <row r="4" spans="1:12" x14ac:dyDescent="0.3">
      <c r="A4" s="1" t="str">
        <f t="shared" ref="A4" si="0">IF(K4="NÃO ENCONTRADO",0,RIGHT(D4,4))</f>
        <v>2019</v>
      </c>
      <c r="B4" s="28" t="s">
        <v>15</v>
      </c>
      <c r="C4" s="26" t="s">
        <v>13</v>
      </c>
      <c r="D4" s="22" t="str">
        <f t="shared" ref="D4" si="1">TEXT(E4,"mmm/aaaa")</f>
        <v>mai/2019</v>
      </c>
      <c r="E4" s="27">
        <v>43592</v>
      </c>
      <c r="F4" s="28" t="s">
        <v>14</v>
      </c>
      <c r="G4" s="28" t="s">
        <v>16</v>
      </c>
      <c r="H4" s="29" t="s">
        <v>18</v>
      </c>
      <c r="I4" s="29" t="s">
        <v>17</v>
      </c>
      <c r="J4" s="30">
        <v>-63609.84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</sheetData>
  <autoFilter ref="B3:L4" xr:uid="{00000000-0001-0000-0400-000000000000}"/>
  <conditionalFormatting sqref="K4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DOCID-2020503232-2452336</_dlc_DocId>
    <_dlc_DocIdUrl xmlns="c1178b72-d3f5-4356-be28-21acd058a982">
      <Url>https://ibghorg.sharepoint.com/documentos/_layouts/15/DocIdRedir.aspx?ID=DOCID-2020503232-2452336</Url>
      <Description>DOCID-2020503232-2452336</Description>
    </_dlc_DocIdUrl>
  </documentManagement>
</p:properties>
</file>

<file path=customXml/itemProps1.xml><?xml version="1.0" encoding="utf-8"?>
<ds:datastoreItem xmlns:ds="http://schemas.openxmlformats.org/officeDocument/2006/customXml" ds:itemID="{425A81DA-6FA1-47B6-B048-F450A8D26430}"/>
</file>

<file path=customXml/itemProps2.xml><?xml version="1.0" encoding="utf-8"?>
<ds:datastoreItem xmlns:ds="http://schemas.openxmlformats.org/officeDocument/2006/customXml" ds:itemID="{590BDFA7-6716-41C2-B7E8-372AAF23E7EC}"/>
</file>

<file path=customXml/itemProps3.xml><?xml version="1.0" encoding="utf-8"?>
<ds:datastoreItem xmlns:ds="http://schemas.openxmlformats.org/officeDocument/2006/customXml" ds:itemID="{3B531BF9-4411-4859-8859-1D7A48C86D45}"/>
</file>

<file path=customXml/itemProps4.xml><?xml version="1.0" encoding="utf-8"?>
<ds:datastoreItem xmlns:ds="http://schemas.openxmlformats.org/officeDocument/2006/customXml" ds:itemID="{34F27435-FDBC-4B04-BCC7-35019791B2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Conciliação Bancária 2016.17.18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IBGH_SEDE</dc:creator>
  <cp:lastModifiedBy>IBGH_SEDE</cp:lastModifiedBy>
  <dcterms:created xsi:type="dcterms:W3CDTF">2022-09-19T13:05:16Z</dcterms:created>
  <dcterms:modified xsi:type="dcterms:W3CDTF">2022-09-19T13:06:10Z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aaa9b170-857d-401e-b170-7674dccba48c</vt:lpwstr>
  </property>
</Properties>
</file>