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18\06\"/>
    </mc:Choice>
  </mc:AlternateContent>
  <xr:revisionPtr revIDLastSave="0" documentId="8_{53E2ABDF-9B0E-4DB9-95C5-D18EC62A3CC8}" xr6:coauthVersionLast="47" xr6:coauthVersionMax="47" xr10:uidLastSave="{00000000-0000-0000-0000-000000000000}"/>
  <bookViews>
    <workbookView xWindow="-108" yWindow="-108" windowWidth="23256" windowHeight="12576" xr2:uid="{020E9F4A-A821-4F60-A606-52D7B3FF0A69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2016.17.18'!$B$3:$L$6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L6" i="1" s="1"/>
  <c r="D6" i="1"/>
  <c r="K5" i="1"/>
  <c r="D5" i="1"/>
  <c r="K4" i="1"/>
  <c r="D4" i="1"/>
  <c r="J2" i="1"/>
  <c r="A4" i="1" l="1"/>
  <c r="A6" i="1"/>
  <c r="L4" i="1"/>
  <c r="A5" i="1"/>
  <c r="L5" i="1"/>
</calcChain>
</file>

<file path=xl/sharedStrings.xml><?xml version="1.0" encoding="utf-8"?>
<sst xmlns="http://schemas.openxmlformats.org/spreadsheetml/2006/main" count="31" uniqueCount="19">
  <si>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</si>
  <si>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</si>
  <si>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</si>
  <si>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</si>
  <si>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</si>
  <si>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</si>
  <si>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</si>
  <si>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</si>
  <si>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</si>
  <si>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</si>
  <si>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</si>
  <si>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</si>
  <si>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</si>
  <si>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</si>
  <si>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TRANSFERENCIA</t>
  </si>
  <si>
    <t>193-0</t>
  </si>
  <si>
    <t>01.01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</si>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</sst>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16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</cellXfs>
  <cellStyles count="4">
    <cellStyle name="Normal" xfId="0" builtinId="0"/>
    <cellStyle name="Normal 7" xfId="2" xr:uid="{CE767B63-B4ED-4BD6-80E0-22E5F3E72B02}"/>
    <cellStyle name="Vírgula" xfId="1" builtinId="3"/>
    <cellStyle name="Vírgula 5" xfId="3" xr:uid="{78138011-0E69-4317-B75F-82FC0ACA1AE6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1EC8A9F6-3841-4530-B30F-268DA2E9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 refreshError="1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 t="e">
            <v>#DIV/0!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 t="e">
            <v>#DIV/0!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 t="e">
            <v>#DIV/0!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 t="e">
            <v>#DIV/0!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 t="e">
            <v>#DIV/0!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 t="e">
            <v>#DIV/0!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 t="e">
            <v>#DIV/0!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10788901.66</v>
          </cell>
          <cell r="AS17">
            <v>0.98751438368678346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136409.24</v>
          </cell>
          <cell r="AS18">
            <v>1.248561631321631E-2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10925310.9</v>
          </cell>
          <cell r="AS23">
            <v>0.99999999999999978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10925310.900000002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19509572.850000001</v>
          </cell>
          <cell r="AS28">
            <v>10.519712315426156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-17655000</v>
          </cell>
          <cell r="AS29">
            <v>-9.5197123154261565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1854572.8500000015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-977162.63</v>
          </cell>
          <cell r="AS33">
            <v>6.4928179352093426E-2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-6767109.1799999997</v>
          </cell>
          <cell r="AS34">
            <v>0.44964478280778897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-3976934.8829999981</v>
          </cell>
          <cell r="AS35">
            <v>0.26424991442317086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-637536.9800000001</v>
          </cell>
          <cell r="AS36">
            <v>4.2361541579861696E-2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-98584.5</v>
          </cell>
          <cell r="AS37">
            <v>6.5505084832567272E-3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-35469.18</v>
          </cell>
          <cell r="AS38">
            <v>2.3567717489479567E-3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-19570.57999999994</v>
          </cell>
          <cell r="AS39">
            <v>1.3003793731494713E-3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-521418.5400000001</v>
          </cell>
          <cell r="AS41">
            <v>3.4645979536309844E-2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-543242.99</v>
          </cell>
          <cell r="AS42">
            <v>3.6096118704915574E-2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-38905.97</v>
          </cell>
          <cell r="AS43">
            <v>2.5851314003147731E-3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-5703.77</v>
          </cell>
          <cell r="AS45">
            <v>3.7899054893563621E-4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-1428261.1600000001</v>
          </cell>
          <cell r="AS47">
            <v>9.4901702041254907E-2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-15049900.363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-15049900.363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-2270016.6129999962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18962465.02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-19362465.02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 t="e">
            <v>#DIV/0!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 t="e">
            <v>#DIV/0!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 t="e">
            <v>#DIV/0!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 t="e">
            <v>#DIV/0!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 t="e">
            <v>#DIV/0!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-3.0000004917383194E-3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-2670016.6129999962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-2670016.6130000004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 refreshError="1"/>
      <sheetData sheetId="3" refreshError="1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3FEFA-7DD0-4A2B-B9CA-414316D9F72F}">
  <sheetPr>
    <pageSetUpPr fitToPage="1"/>
  </sheetPr>
  <dimension ref="A1:L6"/>
  <sheetViews>
    <sheetView showGridLines="0" tabSelected="1" zoomScale="85" zoomScaleNormal="85" workbookViewId="0">
      <pane ySplit="3" topLeftCell="A4" activePane="bottomLeft" state="frozen"/>
      <selection pane="bottomLeft" activeCell="C5" sqref="C5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5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-95710.6</v>
      </c>
      <c r="K2" s="10">
        <v>-16162987.110000007</v>
      </c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ht="15" customHeight="1" x14ac:dyDescent="0.3">
      <c r="A4" s="1" t="str">
        <f t="shared" ref="A4:A5" si="0">IF(K4="NÃO ENCONTRADO",0,RIGHT(D4,4))</f>
        <v>2018</v>
      </c>
      <c r="B4" s="21" t="s">
        <v>15</v>
      </c>
      <c r="C4" s="21" t="s">
        <v>13</v>
      </c>
      <c r="D4" s="22" t="str">
        <f t="shared" ref="D4:D5" si="1">TEXT(E4,"mmm/aaaa")</f>
        <v>jun/2018</v>
      </c>
      <c r="E4" s="23">
        <v>43255</v>
      </c>
      <c r="F4" s="24" t="s">
        <v>14</v>
      </c>
      <c r="G4" s="21" t="s">
        <v>16</v>
      </c>
      <c r="H4" s="8" t="s">
        <v>17</v>
      </c>
      <c r="I4" s="8" t="s">
        <v>18</v>
      </c>
      <c r="J4" s="25">
        <v>7399.45</v>
      </c>
      <c r="K4" s="26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ht="15" customHeight="1" x14ac:dyDescent="0.3">
      <c r="A5" s="1" t="str">
        <f t="shared" si="0"/>
        <v>2018</v>
      </c>
      <c r="B5" s="21" t="s">
        <v>15</v>
      </c>
      <c r="C5" s="21" t="s">
        <v>13</v>
      </c>
      <c r="D5" s="22" t="str">
        <f t="shared" si="1"/>
        <v>jun/2018</v>
      </c>
      <c r="E5" s="23">
        <v>43255</v>
      </c>
      <c r="F5" s="24" t="s">
        <v>14</v>
      </c>
      <c r="G5" s="21" t="s">
        <v>16</v>
      </c>
      <c r="H5" s="8" t="s">
        <v>17</v>
      </c>
      <c r="I5" s="8" t="s">
        <v>18</v>
      </c>
      <c r="J5" s="25">
        <v>-104843.46</v>
      </c>
      <c r="K5" s="26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  <row r="6" spans="1:12" ht="15" customHeight="1" x14ac:dyDescent="0.3">
      <c r="A6" s="1" t="str">
        <f t="shared" ref="A6" si="2">IF(K6="NÃO ENCONTRADO",0,RIGHT(D6,4))</f>
        <v>2018</v>
      </c>
      <c r="B6" s="21" t="s">
        <v>15</v>
      </c>
      <c r="C6" s="21" t="s">
        <v>13</v>
      </c>
      <c r="D6" s="22" t="str">
        <f t="shared" ref="D6" si="3">TEXT(E6,"mmm/aaaa")</f>
        <v>jun/2018</v>
      </c>
      <c r="E6" s="23">
        <v>43280</v>
      </c>
      <c r="F6" s="24" t="s">
        <v>14</v>
      </c>
      <c r="G6" s="21" t="s">
        <v>16</v>
      </c>
      <c r="H6" s="8" t="s">
        <v>17</v>
      </c>
      <c r="I6" s="8" t="s">
        <v>18</v>
      </c>
      <c r="J6" s="25">
        <v>1733.41</v>
      </c>
      <c r="K6" s="26" t="str">
        <f>IFERROR(IFERROR(VLOOKUP(I6,'[1]DE-PARA'!B:D,3,0),VLOOKUP(I6,'[1]DE-PARA'!C:D,2,0)),"NÃO ENCONTRADO")</f>
        <v>Reembolso de Rateios(-)</v>
      </c>
      <c r="L6" s="7" t="str">
        <f>VLOOKUP(K6,'[1]Base -Receita-Despesa'!$B:$AS,1,FALSE)</f>
        <v>Reembolso de Rateios(-)</v>
      </c>
    </row>
  </sheetData>
  <autoFilter ref="B3:L6" xr:uid="{00000000-0001-0000-0400-000000000000}"/>
  <conditionalFormatting sqref="K4:K6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DOCID-2020503232-2452248</_dlc_DocId>
    <_dlc_DocIdUrl xmlns="c1178b72-d3f5-4356-be28-21acd058a982">
      <Url>https://ibghorg.sharepoint.com/documentos/_layouts/15/DocIdRedir.aspx?ID=DOCID-2020503232-2452248</Url>
      <Description>DOCID-2020503232-2452248</Description>
    </_dlc_DocIdUrl>
  </documentManagement>
</p:properties>
</file>

<file path=customXml/itemProps1.xml><?xml version="1.0" encoding="utf-8"?>
<ds:datastoreItem xmlns:ds="http://schemas.openxmlformats.org/officeDocument/2006/customXml" ds:itemID="{260D5A34-D143-425A-B0EA-40E32B040262}"/>
</file>

<file path=customXml/itemProps2.xml><?xml version="1.0" encoding="utf-8"?>
<ds:datastoreItem xmlns:ds="http://schemas.openxmlformats.org/officeDocument/2006/customXml" ds:itemID="{AE0862E1-F0D2-4950-8D5A-9B133588168D}"/>
</file>

<file path=customXml/itemProps3.xml><?xml version="1.0" encoding="utf-8"?>
<ds:datastoreItem xmlns:ds="http://schemas.openxmlformats.org/officeDocument/2006/customXml" ds:itemID="{606595EE-6FAE-4D0F-BEDE-649EAB19AF1B}"/>
</file>

<file path=customXml/itemProps4.xml><?xml version="1.0" encoding="utf-8"?>
<ds:datastoreItem xmlns:ds="http://schemas.openxmlformats.org/officeDocument/2006/customXml" ds:itemID="{A0C52633-0820-4E82-9217-4CE6E0F3B8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2022-09-19T12:42:33Z</dcterms:created>
  <dcterms:modified xsi:type="dcterms:W3CDTF">2022-09-19T12:43:15Z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e0fd17f1-81b7-421c-abcd-98c8e19984ce</vt:lpwstr>
  </property>
</Properties>
</file>